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00" windowHeight="8580" activeTab="0"/>
  </bookViews>
  <sheets>
    <sheet name="Mack" sheetId="1" r:id="rId1"/>
    <sheet name="E&amp;V" sheetId="2" r:id="rId2"/>
    <sheet name="Casualty" sheetId="3" r:id="rId3"/>
    <sheet name="Property" sheetId="4" r:id="rId4"/>
    <sheet name="Auto BI" sheetId="5" r:id="rId5"/>
    <sheet name="Auto PD" sheetId="6" r:id="rId6"/>
    <sheet name="Gen Liab" sheetId="7" r:id="rId7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<sst xmlns="http://schemas.openxmlformats.org/spreadsheetml/2006/main" count="37" uniqueCount="12">
  <si>
    <t>Triangle of Cumulative Loss Payments  =  Triangle 1 in E&amp;V paper</t>
  </si>
  <si>
    <t>Year</t>
  </si>
  <si>
    <t>Cumulative Losses</t>
  </si>
  <si>
    <t>AY</t>
  </si>
  <si>
    <t>Incremental Losses</t>
  </si>
  <si>
    <t xml:space="preserve">England &amp; Verrall Data -- </t>
  </si>
  <si>
    <t>Property Reinsurance Data</t>
  </si>
  <si>
    <t>Casualty Reinsurance Data</t>
  </si>
  <si>
    <t>Auto Physical Damage (Paid)</t>
  </si>
  <si>
    <t>Auto BI Liability (Paid)</t>
  </si>
  <si>
    <t>General Liability (Paid)</t>
  </si>
  <si>
    <t>Mack Data -- RAA General Liability (Incurred)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</si>
</sst>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yyyy"/>
    <numFmt numFmtId="166" formatCode="mm\-yy"/>
    <numFmt numFmtId="167" formatCode="_(* #,##0.0_);_(* \(#,##0.0\);_(* &quot;-&quot;??_);_(@_)"/>
    <numFmt numFmtId="168" formatCode="_(* #,##0_);_(* \(#,##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18"/>
      <name val="Arial"/>
      <family val="0"/>
    </font>
    <font>
      <sz val="10"/>
      <color indexed="18"/>
      <name val="Arial"/>
      <family val="0"/>
    </font>
    <font>
      <sz val="16"/>
      <color indexed="18"/>
      <name val="Arial"/>
      <family val="0"/>
    </font>
    <font>
      <sz val="10"/>
      <color indexed="21"/>
      <name val="MS Sans Serif"/>
      <family val="0"/>
    </font>
    <font>
      <sz val="12"/>
      <color indexed="18"/>
      <name val="Arial"/>
      <family val="0"/>
    </font>
    <font>
      <u val="single"/>
      <sz val="7.5"/>
      <color indexed="36"/>
      <name val="Arial"/>
      <family val="0"/>
    </font>
    <font>
      <sz val="8"/>
      <name val="MS Sans Serif"/>
      <family val="0"/>
    </font>
    <font>
      <u val="single"/>
      <sz val="7.5"/>
      <color indexed="12"/>
      <name val="Arial"/>
      <family val="0"/>
    </font>
    <font>
      <b/>
      <sz val="10"/>
      <color indexed="10"/>
      <name val="Helv"/>
      <family val="0"/>
    </font>
    <font>
      <b/>
      <i/>
      <sz val="10"/>
      <color indexed="10"/>
      <name val="Helv"/>
      <family val="0"/>
    </font>
    <font>
      <b/>
      <sz val="10"/>
      <color indexed="18"/>
      <name val="Arial"/>
      <family val="0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Narrow"/>
      <family val="0"/>
    </font>
    <font>
      <sz val="10"/>
      <color indexed="12"/>
      <name val="Times New Roman"/>
      <family val="1"/>
    </font>
    <font>
      <sz val="10"/>
      <color indexed="12"/>
      <name val="Arial Narrow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3"/>
      </patternFill>
    </fill>
    <fill>
      <patternFill patternType="lightGray">
        <fgColor indexed="13"/>
      </patternFill>
    </fill>
    <fill>
      <patternFill patternType="lightGray">
        <fgColor indexed="13"/>
        <bgColor indexed="9"/>
      </patternFill>
    </fill>
    <fill>
      <patternFill patternType="gray125">
        <fgColor indexed="8"/>
        <bgColor indexed="9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0" fillId="2" borderId="0" applyBorder="0">
      <alignment horizontal="left"/>
      <protection locked="0"/>
    </xf>
    <xf numFmtId="0" fontId="3" fillId="3" borderId="0" applyNumberFormat="0" applyBorder="0">
      <alignment horizontal="centerContinuous"/>
      <protection locked="0"/>
    </xf>
    <xf numFmtId="166" fontId="4" fillId="4" borderId="0" applyBorder="0">
      <alignment horizontal="center"/>
      <protection locked="0"/>
    </xf>
    <xf numFmtId="3" fontId="4" fillId="3" borderId="0" applyBorder="0">
      <alignment horizontal="right"/>
      <protection locked="0"/>
    </xf>
    <xf numFmtId="0" fontId="5" fillId="4" borderId="0" applyNumberFormat="0" applyBorder="0">
      <alignment horizontal="centerContinuous"/>
      <protection locked="0"/>
    </xf>
    <xf numFmtId="165" fontId="4" fillId="5" borderId="0" applyBorder="0">
      <alignment horizontal="center"/>
      <protection locked="0"/>
    </xf>
    <xf numFmtId="166" fontId="0" fillId="3" borderId="1" applyNumberFormat="0" applyFont="0" applyFill="0" applyAlignment="0" applyProtection="0"/>
    <xf numFmtId="3" fontId="4" fillId="2" borderId="0" applyBorder="0">
      <alignment horizontal="right"/>
      <protection locked="0"/>
    </xf>
    <xf numFmtId="166" fontId="6" fillId="0" borderId="0" applyFont="0" applyFill="0" applyBorder="0" applyAlignment="0" applyProtection="0"/>
    <xf numFmtId="166" fontId="6" fillId="0" borderId="0" applyFont="0" applyFill="0" applyBorder="0" applyAlignment="0">
      <protection locked="0"/>
    </xf>
    <xf numFmtId="166" fontId="6" fillId="0" borderId="0" applyFont="0" applyFill="0" applyBorder="0" applyAlignment="0" applyProtection="0"/>
    <xf numFmtId="3" fontId="4" fillId="4" borderId="0" applyBorder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4" borderId="0" applyBorder="0">
      <alignment horizontal="center"/>
      <protection locked="0"/>
    </xf>
    <xf numFmtId="0" fontId="8" fillId="0" borderId="0" applyNumberFormat="0" applyFill="0" applyBorder="0" applyAlignment="0" applyProtection="0"/>
    <xf numFmtId="0" fontId="9" fillId="6" borderId="2" applyFont="0" applyBorder="0" applyAlignment="0">
      <protection/>
    </xf>
    <xf numFmtId="0" fontId="10" fillId="0" borderId="0" applyNumberFormat="0" applyFill="0" applyBorder="0" applyAlignment="0" applyProtection="0"/>
    <xf numFmtId="0" fontId="17" fillId="0" borderId="0" applyProtection="0">
      <alignment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3" fontId="13" fillId="3" borderId="0" applyBorder="0">
      <alignment horizontal="center"/>
      <protection locked="0"/>
    </xf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4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36" applyNumberFormat="1" applyFont="1" applyFill="1" applyBorder="1">
      <alignment/>
    </xf>
    <xf numFmtId="1" fontId="16" fillId="0" borderId="0" xfId="0" applyNumberFormat="1" applyFont="1" applyBorder="1" applyAlignment="1">
      <alignment horizontal="center"/>
    </xf>
    <xf numFmtId="0" fontId="16" fillId="0" borderId="0" xfId="36" applyFont="1" applyFill="1" applyBorder="1">
      <alignment/>
    </xf>
    <xf numFmtId="0" fontId="18" fillId="0" borderId="0" xfId="0" applyFont="1" applyFill="1" applyAlignment="1">
      <alignment/>
    </xf>
    <xf numFmtId="0" fontId="15" fillId="0" borderId="0" xfId="0" applyFont="1" applyBorder="1" applyAlignment="1">
      <alignment/>
    </xf>
    <xf numFmtId="1" fontId="16" fillId="0" borderId="0" xfId="28" applyNumberFormat="1" applyFont="1" applyFill="1" applyBorder="1" applyAlignment="1">
      <alignment horizontal="center"/>
    </xf>
    <xf numFmtId="168" fontId="16" fillId="0" borderId="0" xfId="28" applyNumberFormat="1" applyFont="1" applyFill="1" applyBorder="1" applyAlignment="1">
      <alignment/>
    </xf>
    <xf numFmtId="168" fontId="16" fillId="0" borderId="0" xfId="28" applyNumberFormat="1" applyFont="1" applyBorder="1" applyAlignment="1">
      <alignment/>
    </xf>
    <xf numFmtId="168" fontId="0" fillId="0" borderId="0" xfId="28" applyNumberFormat="1" applyAlignment="1">
      <alignment/>
    </xf>
    <xf numFmtId="168" fontId="19" fillId="0" borderId="0" xfId="28" applyNumberFormat="1" applyFont="1" applyFill="1" applyBorder="1" applyAlignment="1">
      <alignment/>
    </xf>
    <xf numFmtId="168" fontId="14" fillId="0" borderId="0" xfId="28" applyNumberFormat="1" applyFont="1" applyFill="1" applyAlignment="1">
      <alignment/>
    </xf>
    <xf numFmtId="168" fontId="20" fillId="0" borderId="0" xfId="28" applyNumberFormat="1" applyFont="1" applyFill="1" applyAlignment="1">
      <alignment/>
    </xf>
  </cellXfs>
  <cellStyles count="27">
    <cellStyle name="Normal" xfId="0"/>
    <cellStyle name="Affinity Annual" xfId="15"/>
    <cellStyle name="Affinity Background" xfId="16"/>
    <cellStyle name="Affinity Caption" xfId="17"/>
    <cellStyle name="Affinity Date" xfId="18"/>
    <cellStyle name="Affinity Exhibit" xfId="19"/>
    <cellStyle name="Affinity Exhibit Header" xfId="20"/>
    <cellStyle name="Affinity Headings" xfId="21"/>
    <cellStyle name="Affinity Highlight" xfId="22"/>
    <cellStyle name="Affinity Input" xfId="23"/>
    <cellStyle name="Affinity Monthly" xfId="24"/>
    <cellStyle name="Affinity Qtr" xfId="25"/>
    <cellStyle name="Affinity Semi-Annual" xfId="26"/>
    <cellStyle name="Affinity Totals" xfId="27"/>
    <cellStyle name="Comma" xfId="28"/>
    <cellStyle name="Comma [0]" xfId="29"/>
    <cellStyle name="Currency" xfId="30"/>
    <cellStyle name="Currency [0]" xfId="31"/>
    <cellStyle name="Exhibit Headings" xfId="32"/>
    <cellStyle name="Followed Hyperlink" xfId="33"/>
    <cellStyle name="GrayBar" xfId="34"/>
    <cellStyle name="Hyperlink" xfId="35"/>
    <cellStyle name="Normal_sheet" xfId="36"/>
    <cellStyle name="Percent" xfId="37"/>
    <cellStyle name="RedBold" xfId="38"/>
    <cellStyle name="RedItalic" xfId="39"/>
    <cellStyle name="Totals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1" width="10.7109375" style="0" customWidth="1"/>
    <col min="13" max="13" width="10.7109375" style="0" customWidth="1"/>
  </cols>
  <sheetData>
    <row r="1" ht="12.75">
      <c r="A1" s="2" t="s">
        <v>11</v>
      </c>
    </row>
    <row r="3" spans="1:11" ht="12.75">
      <c r="A3" s="13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</row>
    <row r="4" spans="1:11" ht="12.75">
      <c r="A4" s="8" t="s">
        <v>3</v>
      </c>
      <c r="B4" s="14">
        <v>1</v>
      </c>
      <c r="C4" s="14">
        <f aca="true" t="shared" si="0" ref="C4:K4">B4+1</f>
        <v>2</v>
      </c>
      <c r="D4" s="14">
        <f t="shared" si="0"/>
        <v>3</v>
      </c>
      <c r="E4" s="14">
        <f t="shared" si="0"/>
        <v>4</v>
      </c>
      <c r="F4" s="14">
        <f t="shared" si="0"/>
        <v>5</v>
      </c>
      <c r="G4" s="14">
        <f t="shared" si="0"/>
        <v>6</v>
      </c>
      <c r="H4" s="14">
        <f t="shared" si="0"/>
        <v>7</v>
      </c>
      <c r="I4" s="14">
        <f t="shared" si="0"/>
        <v>8</v>
      </c>
      <c r="J4" s="14">
        <f t="shared" si="0"/>
        <v>9</v>
      </c>
      <c r="K4" s="14">
        <f t="shared" si="0"/>
        <v>10</v>
      </c>
    </row>
    <row r="5" spans="1:11" ht="12.75">
      <c r="A5" s="8">
        <v>1981</v>
      </c>
      <c r="B5" s="18">
        <v>5012</v>
      </c>
      <c r="C5" s="18">
        <v>8269</v>
      </c>
      <c r="D5" s="18">
        <v>10907</v>
      </c>
      <c r="E5" s="18">
        <v>11805</v>
      </c>
      <c r="F5" s="18">
        <v>13539</v>
      </c>
      <c r="G5" s="18">
        <v>16181</v>
      </c>
      <c r="H5" s="18">
        <v>18009</v>
      </c>
      <c r="I5" s="18">
        <v>18608</v>
      </c>
      <c r="J5" s="18">
        <v>18662</v>
      </c>
      <c r="K5" s="18">
        <v>18834</v>
      </c>
    </row>
    <row r="6" spans="1:11" ht="12.75">
      <c r="A6" s="10">
        <f aca="true" t="shared" si="1" ref="A6:A14">A5+1</f>
        <v>1982</v>
      </c>
      <c r="B6" s="18">
        <v>106</v>
      </c>
      <c r="C6" s="18">
        <v>4285</v>
      </c>
      <c r="D6" s="18">
        <v>5396</v>
      </c>
      <c r="E6" s="18">
        <v>10666</v>
      </c>
      <c r="F6" s="18">
        <v>13782</v>
      </c>
      <c r="G6" s="18">
        <v>15599</v>
      </c>
      <c r="H6" s="18">
        <v>15496</v>
      </c>
      <c r="I6" s="18">
        <v>16169</v>
      </c>
      <c r="J6" s="18">
        <v>16704</v>
      </c>
      <c r="K6" s="18"/>
    </row>
    <row r="7" spans="1:11" ht="12.75">
      <c r="A7" s="10">
        <f t="shared" si="1"/>
        <v>1983</v>
      </c>
      <c r="B7" s="18">
        <v>3410</v>
      </c>
      <c r="C7" s="18">
        <v>8992</v>
      </c>
      <c r="D7" s="18">
        <v>13873</v>
      </c>
      <c r="E7" s="18">
        <v>16141</v>
      </c>
      <c r="F7" s="18">
        <v>18735</v>
      </c>
      <c r="G7" s="18">
        <v>22214</v>
      </c>
      <c r="H7" s="18">
        <v>22863</v>
      </c>
      <c r="I7" s="18">
        <v>23466</v>
      </c>
      <c r="J7" s="18"/>
      <c r="K7" s="18"/>
    </row>
    <row r="8" spans="1:11" ht="12.75">
      <c r="A8" s="10">
        <f t="shared" si="1"/>
        <v>1984</v>
      </c>
      <c r="B8" s="18">
        <v>5655</v>
      </c>
      <c r="C8" s="18">
        <v>11555</v>
      </c>
      <c r="D8" s="18">
        <v>15766</v>
      </c>
      <c r="E8" s="18">
        <v>21266</v>
      </c>
      <c r="F8" s="18">
        <v>23425</v>
      </c>
      <c r="G8" s="18">
        <v>26083</v>
      </c>
      <c r="H8" s="18">
        <v>27067</v>
      </c>
      <c r="I8" s="19"/>
      <c r="J8" s="19"/>
      <c r="K8" s="18"/>
    </row>
    <row r="9" spans="1:11" ht="12.75">
      <c r="A9" s="10">
        <f t="shared" si="1"/>
        <v>1985</v>
      </c>
      <c r="B9" s="18">
        <v>1092</v>
      </c>
      <c r="C9" s="18">
        <v>9565</v>
      </c>
      <c r="D9" s="18">
        <v>15836</v>
      </c>
      <c r="E9" s="18">
        <v>22169</v>
      </c>
      <c r="F9" s="18">
        <v>25955</v>
      </c>
      <c r="G9" s="18">
        <v>26180</v>
      </c>
      <c r="H9" s="18"/>
      <c r="I9" s="19"/>
      <c r="J9" s="19"/>
      <c r="K9" s="18"/>
    </row>
    <row r="10" spans="1:11" ht="12.75">
      <c r="A10" s="10">
        <f t="shared" si="1"/>
        <v>1986</v>
      </c>
      <c r="B10" s="18">
        <v>1513</v>
      </c>
      <c r="C10" s="18">
        <v>6445</v>
      </c>
      <c r="D10" s="18">
        <v>11702</v>
      </c>
      <c r="E10" s="18">
        <v>12935</v>
      </c>
      <c r="F10" s="18">
        <v>15852</v>
      </c>
      <c r="G10" s="18"/>
      <c r="H10" s="18"/>
      <c r="I10" s="19"/>
      <c r="J10" s="19"/>
      <c r="K10" s="18"/>
    </row>
    <row r="11" spans="1:11" ht="12.75">
      <c r="A11" s="10">
        <f t="shared" si="1"/>
        <v>1987</v>
      </c>
      <c r="B11" s="18">
        <v>557</v>
      </c>
      <c r="C11" s="18">
        <v>4020</v>
      </c>
      <c r="D11" s="18">
        <v>10946</v>
      </c>
      <c r="E11" s="18">
        <v>12314</v>
      </c>
      <c r="F11" s="18"/>
      <c r="G11" s="18"/>
      <c r="H11" s="18"/>
      <c r="I11" s="19"/>
      <c r="J11" s="19"/>
      <c r="K11" s="18"/>
    </row>
    <row r="12" spans="1:11" ht="12.75">
      <c r="A12" s="10">
        <f t="shared" si="1"/>
        <v>1988</v>
      </c>
      <c r="B12" s="18">
        <v>1351</v>
      </c>
      <c r="C12" s="18">
        <v>6947</v>
      </c>
      <c r="D12" s="18">
        <v>13112</v>
      </c>
      <c r="E12" s="18"/>
      <c r="F12" s="18"/>
      <c r="G12" s="18"/>
      <c r="H12" s="18"/>
      <c r="I12" s="19"/>
      <c r="J12" s="19"/>
      <c r="K12" s="18"/>
    </row>
    <row r="13" spans="1:11" ht="12.75">
      <c r="A13" s="10">
        <f t="shared" si="1"/>
        <v>1989</v>
      </c>
      <c r="B13" s="18">
        <v>3133</v>
      </c>
      <c r="C13" s="18">
        <v>5395</v>
      </c>
      <c r="D13" s="20"/>
      <c r="E13" s="18"/>
      <c r="F13" s="18"/>
      <c r="G13" s="18"/>
      <c r="H13" s="18"/>
      <c r="I13" s="19"/>
      <c r="J13" s="19"/>
      <c r="K13" s="18"/>
    </row>
    <row r="14" spans="1:11" ht="12.75">
      <c r="A14" s="10">
        <f t="shared" si="1"/>
        <v>1990</v>
      </c>
      <c r="B14" s="18">
        <v>2063</v>
      </c>
      <c r="C14" s="18"/>
      <c r="D14" s="20"/>
      <c r="E14" s="18"/>
      <c r="F14" s="18"/>
      <c r="G14" s="18"/>
      <c r="H14" s="18"/>
      <c r="I14" s="19"/>
      <c r="J14" s="19"/>
      <c r="K14" s="18"/>
    </row>
    <row r="15" spans="1:11" ht="12.75">
      <c r="A15" s="10"/>
      <c r="B15" s="9"/>
      <c r="C15" s="9"/>
      <c r="D15" s="12"/>
      <c r="E15" s="11"/>
      <c r="F15" s="11"/>
      <c r="G15" s="11"/>
      <c r="H15" s="11"/>
      <c r="K15" s="7"/>
    </row>
    <row r="16" spans="1:11" ht="12.75">
      <c r="A16" s="13" t="s">
        <v>4</v>
      </c>
      <c r="B16" s="6"/>
      <c r="C16" s="6"/>
      <c r="D16" s="6"/>
      <c r="E16" s="6"/>
      <c r="F16" s="6"/>
      <c r="G16" s="7"/>
      <c r="H16" s="7"/>
      <c r="K16" s="7"/>
    </row>
    <row r="17" spans="1:11" ht="12.75">
      <c r="A17" s="8" t="s">
        <v>3</v>
      </c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</row>
    <row r="18" spans="1:11" ht="12.75">
      <c r="A18" s="10">
        <f aca="true" t="shared" si="2" ref="A18:B20">A5</f>
        <v>1981</v>
      </c>
      <c r="B18" s="15">
        <f>B5</f>
        <v>5012</v>
      </c>
      <c r="C18" s="15">
        <f>C5-B5</f>
        <v>3257</v>
      </c>
      <c r="D18" s="15">
        <f aca="true" t="shared" si="3" ref="C18:K21">D5-C5</f>
        <v>2638</v>
      </c>
      <c r="E18" s="15">
        <f t="shared" si="3"/>
        <v>898</v>
      </c>
      <c r="F18" s="15">
        <f t="shared" si="3"/>
        <v>1734</v>
      </c>
      <c r="G18" s="15">
        <f t="shared" si="3"/>
        <v>2642</v>
      </c>
      <c r="H18" s="15">
        <f t="shared" si="3"/>
        <v>1828</v>
      </c>
      <c r="I18" s="15">
        <f t="shared" si="3"/>
        <v>599</v>
      </c>
      <c r="J18" s="15">
        <f t="shared" si="3"/>
        <v>54</v>
      </c>
      <c r="K18" s="15">
        <f t="shared" si="3"/>
        <v>172</v>
      </c>
    </row>
    <row r="19" spans="1:11" ht="12.75">
      <c r="A19" s="10">
        <f t="shared" si="2"/>
        <v>1982</v>
      </c>
      <c r="B19" s="15">
        <f t="shared" si="2"/>
        <v>106</v>
      </c>
      <c r="C19" s="15">
        <f t="shared" si="3"/>
        <v>4179</v>
      </c>
      <c r="D19" s="15">
        <f t="shared" si="3"/>
        <v>1111</v>
      </c>
      <c r="E19" s="15">
        <f t="shared" si="3"/>
        <v>5270</v>
      </c>
      <c r="F19" s="15">
        <f t="shared" si="3"/>
        <v>3116</v>
      </c>
      <c r="G19" s="15">
        <f t="shared" si="3"/>
        <v>1817</v>
      </c>
      <c r="H19" s="15">
        <f t="shared" si="3"/>
        <v>-103</v>
      </c>
      <c r="I19" s="15">
        <f t="shared" si="3"/>
        <v>673</v>
      </c>
      <c r="J19" s="15">
        <f t="shared" si="3"/>
        <v>535</v>
      </c>
      <c r="K19" s="16"/>
    </row>
    <row r="20" spans="1:11" ht="12.75">
      <c r="A20" s="10">
        <f t="shared" si="2"/>
        <v>1983</v>
      </c>
      <c r="B20" s="15">
        <f t="shared" si="2"/>
        <v>3410</v>
      </c>
      <c r="C20" s="15">
        <f t="shared" si="3"/>
        <v>5582</v>
      </c>
      <c r="D20" s="15">
        <f t="shared" si="3"/>
        <v>4881</v>
      </c>
      <c r="E20" s="15">
        <f t="shared" si="3"/>
        <v>2268</v>
      </c>
      <c r="F20" s="15">
        <f t="shared" si="3"/>
        <v>2594</v>
      </c>
      <c r="G20" s="15">
        <f t="shared" si="3"/>
        <v>3479</v>
      </c>
      <c r="H20" s="15">
        <f t="shared" si="3"/>
        <v>649</v>
      </c>
      <c r="I20" s="15">
        <f t="shared" si="3"/>
        <v>603</v>
      </c>
      <c r="J20" s="17"/>
      <c r="K20" s="16"/>
    </row>
    <row r="21" spans="1:11" ht="12.75">
      <c r="A21" s="10">
        <f>A8</f>
        <v>1984</v>
      </c>
      <c r="B21" s="15">
        <f>B8</f>
        <v>5655</v>
      </c>
      <c r="C21" s="15">
        <f t="shared" si="3"/>
        <v>5900</v>
      </c>
      <c r="D21" s="15">
        <f t="shared" si="3"/>
        <v>4211</v>
      </c>
      <c r="E21" s="15">
        <f t="shared" si="3"/>
        <v>5500</v>
      </c>
      <c r="F21" s="15">
        <f t="shared" si="3"/>
        <v>2159</v>
      </c>
      <c r="G21" s="15">
        <f t="shared" si="3"/>
        <v>2658</v>
      </c>
      <c r="H21" s="15">
        <f t="shared" si="3"/>
        <v>984</v>
      </c>
      <c r="I21" s="17"/>
      <c r="J21" s="17"/>
      <c r="K21" s="16"/>
    </row>
    <row r="22" spans="1:11" ht="12.75">
      <c r="A22" s="10">
        <f aca="true" t="shared" si="4" ref="A22:B27">A9</f>
        <v>1985</v>
      </c>
      <c r="B22" s="15">
        <f t="shared" si="4"/>
        <v>1092</v>
      </c>
      <c r="C22" s="15">
        <f>C9-B9</f>
        <v>8473</v>
      </c>
      <c r="D22" s="15">
        <f>D9-C9</f>
        <v>6271</v>
      </c>
      <c r="E22" s="15">
        <f>E9-D9</f>
        <v>6333</v>
      </c>
      <c r="F22" s="15">
        <f>F9-E9</f>
        <v>3786</v>
      </c>
      <c r="G22" s="15">
        <f>G9-F9</f>
        <v>225</v>
      </c>
      <c r="H22" s="16"/>
      <c r="I22" s="17"/>
      <c r="J22" s="17"/>
      <c r="K22" s="16"/>
    </row>
    <row r="23" spans="1:11" ht="12.75">
      <c r="A23" s="10">
        <f t="shared" si="4"/>
        <v>1986</v>
      </c>
      <c r="B23" s="15">
        <f t="shared" si="4"/>
        <v>1513</v>
      </c>
      <c r="C23" s="15">
        <f>C10-B10</f>
        <v>4932</v>
      </c>
      <c r="D23" s="15">
        <f>D10-C10</f>
        <v>5257</v>
      </c>
      <c r="E23" s="15">
        <f>E10-D10</f>
        <v>1233</v>
      </c>
      <c r="F23" s="15">
        <f>F10-E10</f>
        <v>2917</v>
      </c>
      <c r="G23" s="16"/>
      <c r="H23" s="16"/>
      <c r="I23" s="17"/>
      <c r="J23" s="17"/>
      <c r="K23" s="16"/>
    </row>
    <row r="24" spans="1:11" ht="12.75">
      <c r="A24" s="10">
        <f t="shared" si="4"/>
        <v>1987</v>
      </c>
      <c r="B24" s="15">
        <f t="shared" si="4"/>
        <v>557</v>
      </c>
      <c r="C24" s="15">
        <f>C11-B11</f>
        <v>3463</v>
      </c>
      <c r="D24" s="15">
        <f>D11-C11</f>
        <v>6926</v>
      </c>
      <c r="E24" s="15">
        <f>E11-D11</f>
        <v>1368</v>
      </c>
      <c r="F24" s="15"/>
      <c r="G24" s="16"/>
      <c r="H24" s="16"/>
      <c r="I24" s="17"/>
      <c r="J24" s="17"/>
      <c r="K24" s="16"/>
    </row>
    <row r="25" spans="1:11" ht="12.75">
      <c r="A25" s="10">
        <f t="shared" si="4"/>
        <v>1988</v>
      </c>
      <c r="B25" s="15">
        <f t="shared" si="4"/>
        <v>1351</v>
      </c>
      <c r="C25" s="15">
        <f>C12-B12</f>
        <v>5596</v>
      </c>
      <c r="D25" s="15">
        <f>D12-C12</f>
        <v>6165</v>
      </c>
      <c r="E25" s="15"/>
      <c r="F25" s="15"/>
      <c r="G25" s="16"/>
      <c r="H25" s="16"/>
      <c r="I25" s="17"/>
      <c r="J25" s="17"/>
      <c r="K25" s="16"/>
    </row>
    <row r="26" spans="1:11" ht="12.75">
      <c r="A26" s="10">
        <f t="shared" si="4"/>
        <v>1989</v>
      </c>
      <c r="B26" s="15">
        <f t="shared" si="4"/>
        <v>3133</v>
      </c>
      <c r="C26" s="15">
        <f>C13-B13</f>
        <v>2262</v>
      </c>
      <c r="D26" s="15"/>
      <c r="E26" s="15"/>
      <c r="F26" s="15"/>
      <c r="G26" s="16"/>
      <c r="H26" s="16"/>
      <c r="I26" s="17"/>
      <c r="J26" s="17"/>
      <c r="K26" s="16"/>
    </row>
    <row r="27" spans="1:11" ht="12.75">
      <c r="A27" s="10">
        <f t="shared" si="4"/>
        <v>1990</v>
      </c>
      <c r="B27" s="15">
        <f t="shared" si="4"/>
        <v>2063</v>
      </c>
      <c r="C27" s="16"/>
      <c r="D27" s="16"/>
      <c r="E27" s="16"/>
      <c r="F27" s="16"/>
      <c r="G27" s="16"/>
      <c r="H27" s="16"/>
      <c r="I27" s="17"/>
      <c r="J27" s="17"/>
      <c r="K27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1" width="10.7109375" style="0" customWidth="1"/>
    <col min="13" max="13" width="10.7109375" style="0" customWidth="1"/>
  </cols>
  <sheetData>
    <row r="1" ht="12.75">
      <c r="A1" s="2" t="s">
        <v>5</v>
      </c>
    </row>
    <row r="3" spans="1:29" ht="12.75">
      <c r="A3" s="13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AA3" s="4"/>
      <c r="AC3" s="2" t="s">
        <v>0</v>
      </c>
    </row>
    <row r="4" spans="1:37" ht="12.75">
      <c r="A4" s="8" t="s">
        <v>3</v>
      </c>
      <c r="B4" s="14">
        <v>1</v>
      </c>
      <c r="C4" s="14">
        <f aca="true" t="shared" si="0" ref="C4:K4">B4+1</f>
        <v>2</v>
      </c>
      <c r="D4" s="14">
        <f t="shared" si="0"/>
        <v>3</v>
      </c>
      <c r="E4" s="14">
        <f t="shared" si="0"/>
        <v>4</v>
      </c>
      <c r="F4" s="14">
        <f t="shared" si="0"/>
        <v>5</v>
      </c>
      <c r="G4" s="14">
        <f t="shared" si="0"/>
        <v>6</v>
      </c>
      <c r="H4" s="14">
        <f t="shared" si="0"/>
        <v>7</v>
      </c>
      <c r="I4" s="14">
        <f t="shared" si="0"/>
        <v>8</v>
      </c>
      <c r="J4" s="14">
        <f t="shared" si="0"/>
        <v>9</v>
      </c>
      <c r="K4" s="14">
        <f t="shared" si="0"/>
        <v>10</v>
      </c>
      <c r="AA4" s="4" t="s">
        <v>1</v>
      </c>
      <c r="AB4">
        <v>12</v>
      </c>
      <c r="AC4">
        <v>24</v>
      </c>
      <c r="AD4">
        <v>36</v>
      </c>
      <c r="AE4">
        <v>48</v>
      </c>
      <c r="AF4">
        <v>60</v>
      </c>
      <c r="AG4">
        <v>72</v>
      </c>
      <c r="AH4">
        <v>84</v>
      </c>
      <c r="AI4">
        <v>96</v>
      </c>
      <c r="AJ4">
        <v>108</v>
      </c>
      <c r="AK4">
        <v>120</v>
      </c>
    </row>
    <row r="5" spans="1:37" ht="12.75">
      <c r="A5" s="8">
        <v>1</v>
      </c>
      <c r="B5" s="18">
        <v>357.848</v>
      </c>
      <c r="C5" s="18">
        <v>1124.788</v>
      </c>
      <c r="D5" s="18">
        <v>1735.33</v>
      </c>
      <c r="E5" s="18">
        <v>2218.27</v>
      </c>
      <c r="F5" s="18">
        <v>2745.596</v>
      </c>
      <c r="G5" s="18">
        <v>3319.994</v>
      </c>
      <c r="H5" s="18">
        <v>3466.336</v>
      </c>
      <c r="I5" s="18">
        <v>3606.286</v>
      </c>
      <c r="J5" s="18">
        <v>3833.515</v>
      </c>
      <c r="K5" s="18">
        <v>3901.463</v>
      </c>
      <c r="AA5" s="4">
        <v>1</v>
      </c>
      <c r="AB5" s="5">
        <v>357848</v>
      </c>
      <c r="AC5" s="5">
        <v>1124788</v>
      </c>
      <c r="AD5" s="5">
        <v>1735330</v>
      </c>
      <c r="AE5" s="5">
        <v>2218270</v>
      </c>
      <c r="AF5" s="5">
        <v>2745596</v>
      </c>
      <c r="AG5" s="5">
        <v>3319994</v>
      </c>
      <c r="AH5" s="5">
        <v>3466336</v>
      </c>
      <c r="AI5" s="5">
        <v>3606286</v>
      </c>
      <c r="AJ5" s="5">
        <v>3833515</v>
      </c>
      <c r="AK5" s="5">
        <v>3901463</v>
      </c>
    </row>
    <row r="6" spans="1:37" ht="12.75">
      <c r="A6" s="10">
        <f aca="true" t="shared" si="1" ref="A6:A14">A5+1</f>
        <v>2</v>
      </c>
      <c r="B6" s="18">
        <v>352.118</v>
      </c>
      <c r="C6" s="18">
        <v>1236.139</v>
      </c>
      <c r="D6" s="18">
        <v>2170.033</v>
      </c>
      <c r="E6" s="18">
        <v>3353.322</v>
      </c>
      <c r="F6" s="18">
        <v>3799.067</v>
      </c>
      <c r="G6" s="18">
        <v>4120.063</v>
      </c>
      <c r="H6" s="18">
        <v>4647.867</v>
      </c>
      <c r="I6" s="18">
        <v>4914.039</v>
      </c>
      <c r="J6" s="18">
        <v>5339.085</v>
      </c>
      <c r="K6" s="18"/>
      <c r="AA6" s="4">
        <v>2</v>
      </c>
      <c r="AB6" s="5">
        <v>352118</v>
      </c>
      <c r="AC6" s="5">
        <v>1236139</v>
      </c>
      <c r="AD6" s="5">
        <v>2170033</v>
      </c>
      <c r="AE6" s="5">
        <v>3353322</v>
      </c>
      <c r="AF6" s="5">
        <v>3799067</v>
      </c>
      <c r="AG6" s="5">
        <v>4120063</v>
      </c>
      <c r="AH6" s="5">
        <v>4647867</v>
      </c>
      <c r="AI6" s="5">
        <v>4914039</v>
      </c>
      <c r="AJ6" s="5">
        <v>5339085</v>
      </c>
      <c r="AK6" s="1"/>
    </row>
    <row r="7" spans="1:37" ht="12.75">
      <c r="A7" s="10">
        <f t="shared" si="1"/>
        <v>3</v>
      </c>
      <c r="B7" s="18">
        <v>290.507</v>
      </c>
      <c r="C7" s="18">
        <v>1292.306</v>
      </c>
      <c r="D7" s="18">
        <v>2218.525</v>
      </c>
      <c r="E7" s="18">
        <v>3235.179</v>
      </c>
      <c r="F7" s="18">
        <v>3985.995</v>
      </c>
      <c r="G7" s="18">
        <v>4132.918</v>
      </c>
      <c r="H7" s="18">
        <v>4628.91</v>
      </c>
      <c r="I7" s="18">
        <v>4909.315</v>
      </c>
      <c r="J7" s="18"/>
      <c r="K7" s="18"/>
      <c r="AA7" s="4">
        <v>3</v>
      </c>
      <c r="AB7" s="5">
        <v>290507</v>
      </c>
      <c r="AC7" s="5">
        <v>1292306</v>
      </c>
      <c r="AD7" s="5">
        <v>2218525</v>
      </c>
      <c r="AE7" s="5">
        <v>3235179</v>
      </c>
      <c r="AF7" s="5">
        <v>3985995</v>
      </c>
      <c r="AG7" s="5">
        <v>4132918</v>
      </c>
      <c r="AH7" s="5">
        <v>4628910</v>
      </c>
      <c r="AI7" s="5">
        <v>4909315</v>
      </c>
      <c r="AJ7" s="1"/>
      <c r="AK7" s="1"/>
    </row>
    <row r="8" spans="1:37" ht="12.75">
      <c r="A8" s="10">
        <f t="shared" si="1"/>
        <v>4</v>
      </c>
      <c r="B8" s="18">
        <v>310.608</v>
      </c>
      <c r="C8" s="18">
        <v>1418.858</v>
      </c>
      <c r="D8" s="18">
        <v>2195.047</v>
      </c>
      <c r="E8" s="18">
        <v>3757.447</v>
      </c>
      <c r="F8" s="18">
        <v>4029.929</v>
      </c>
      <c r="G8" s="18">
        <v>4381.982</v>
      </c>
      <c r="H8" s="18">
        <v>4588.268</v>
      </c>
      <c r="I8" s="19"/>
      <c r="J8" s="19"/>
      <c r="K8" s="18"/>
      <c r="AA8" s="4">
        <v>4</v>
      </c>
      <c r="AB8" s="5">
        <v>310608</v>
      </c>
      <c r="AC8" s="5">
        <v>1418858</v>
      </c>
      <c r="AD8" s="5">
        <v>2195047</v>
      </c>
      <c r="AE8" s="5">
        <v>3757447</v>
      </c>
      <c r="AF8" s="5">
        <v>4029929</v>
      </c>
      <c r="AG8" s="5">
        <v>4381982</v>
      </c>
      <c r="AH8" s="5">
        <v>4588268</v>
      </c>
      <c r="AI8" s="1"/>
      <c r="AJ8" s="1"/>
      <c r="AK8" s="1"/>
    </row>
    <row r="9" spans="1:37" ht="12.75">
      <c r="A9" s="10">
        <f t="shared" si="1"/>
        <v>5</v>
      </c>
      <c r="B9" s="18">
        <v>443.16</v>
      </c>
      <c r="C9" s="18">
        <v>1136.35</v>
      </c>
      <c r="D9" s="18">
        <v>2128.333</v>
      </c>
      <c r="E9" s="18">
        <v>2897.821</v>
      </c>
      <c r="F9" s="18">
        <v>3402.672</v>
      </c>
      <c r="G9" s="18">
        <v>3873.311</v>
      </c>
      <c r="H9" s="18"/>
      <c r="I9" s="19"/>
      <c r="J9" s="19"/>
      <c r="K9" s="18"/>
      <c r="AA9" s="4">
        <v>5</v>
      </c>
      <c r="AB9" s="5">
        <v>443160</v>
      </c>
      <c r="AC9" s="5">
        <v>1136350</v>
      </c>
      <c r="AD9" s="5">
        <v>2128333</v>
      </c>
      <c r="AE9" s="5">
        <v>2897821</v>
      </c>
      <c r="AF9" s="5">
        <v>3402672</v>
      </c>
      <c r="AG9" s="5">
        <v>3873311</v>
      </c>
      <c r="AH9" s="1"/>
      <c r="AI9" s="1"/>
      <c r="AJ9" s="1"/>
      <c r="AK9" s="1"/>
    </row>
    <row r="10" spans="1:37" ht="12.75">
      <c r="A10" s="10">
        <f t="shared" si="1"/>
        <v>6</v>
      </c>
      <c r="B10" s="18">
        <v>396.132</v>
      </c>
      <c r="C10" s="18">
        <v>1333.217</v>
      </c>
      <c r="D10" s="18">
        <v>2180.715</v>
      </c>
      <c r="E10" s="18">
        <v>2985.752</v>
      </c>
      <c r="F10" s="18">
        <v>3691.712</v>
      </c>
      <c r="G10" s="18"/>
      <c r="H10" s="18"/>
      <c r="I10" s="19"/>
      <c r="J10" s="19"/>
      <c r="K10" s="18"/>
      <c r="AA10" s="4">
        <v>6</v>
      </c>
      <c r="AB10" s="5">
        <v>396132</v>
      </c>
      <c r="AC10" s="5">
        <v>1333217</v>
      </c>
      <c r="AD10" s="5">
        <v>2180715</v>
      </c>
      <c r="AE10" s="5">
        <v>2985752</v>
      </c>
      <c r="AF10" s="5">
        <v>3691712</v>
      </c>
      <c r="AG10" s="1"/>
      <c r="AH10" s="1"/>
      <c r="AI10" s="1"/>
      <c r="AJ10" s="1"/>
      <c r="AK10" s="1"/>
    </row>
    <row r="11" spans="1:37" ht="12.75">
      <c r="A11" s="10">
        <f t="shared" si="1"/>
        <v>7</v>
      </c>
      <c r="B11" s="18">
        <v>440.832</v>
      </c>
      <c r="C11" s="18">
        <v>1288.463</v>
      </c>
      <c r="D11" s="18">
        <v>2419.861</v>
      </c>
      <c r="E11" s="18">
        <v>3483.13</v>
      </c>
      <c r="F11" s="18"/>
      <c r="G11" s="18"/>
      <c r="H11" s="18"/>
      <c r="I11" s="19"/>
      <c r="J11" s="19"/>
      <c r="K11" s="18"/>
      <c r="AA11" s="4">
        <v>7</v>
      </c>
      <c r="AB11" s="5">
        <v>440832</v>
      </c>
      <c r="AC11" s="5">
        <v>1288463</v>
      </c>
      <c r="AD11" s="5">
        <v>2419861</v>
      </c>
      <c r="AE11" s="5">
        <v>3483130</v>
      </c>
      <c r="AF11" s="1"/>
      <c r="AG11" s="1"/>
      <c r="AH11" s="1"/>
      <c r="AI11" s="1"/>
      <c r="AJ11" s="1"/>
      <c r="AK11" s="1"/>
    </row>
    <row r="12" spans="1:37" ht="12.75">
      <c r="A12" s="10">
        <f t="shared" si="1"/>
        <v>8</v>
      </c>
      <c r="B12" s="18">
        <v>359.48</v>
      </c>
      <c r="C12" s="18">
        <v>1421.128</v>
      </c>
      <c r="D12" s="18">
        <v>2864.498</v>
      </c>
      <c r="E12" s="18"/>
      <c r="F12" s="18"/>
      <c r="G12" s="18"/>
      <c r="H12" s="18"/>
      <c r="I12" s="19"/>
      <c r="J12" s="19"/>
      <c r="K12" s="18"/>
      <c r="AA12" s="4">
        <v>8</v>
      </c>
      <c r="AB12" s="5">
        <v>359480</v>
      </c>
      <c r="AC12" s="5">
        <v>1421128</v>
      </c>
      <c r="AD12" s="5">
        <v>2864498</v>
      </c>
      <c r="AE12" s="1"/>
      <c r="AF12" s="1"/>
      <c r="AG12" s="1"/>
      <c r="AH12" s="1"/>
      <c r="AI12" s="1"/>
      <c r="AJ12" s="1"/>
      <c r="AK12" s="1"/>
    </row>
    <row r="13" spans="1:37" ht="12.75">
      <c r="A13" s="10">
        <f t="shared" si="1"/>
        <v>9</v>
      </c>
      <c r="B13" s="18">
        <v>376.686</v>
      </c>
      <c r="C13" s="18">
        <v>1363.294</v>
      </c>
      <c r="D13" s="20"/>
      <c r="E13" s="18"/>
      <c r="F13" s="18"/>
      <c r="G13" s="18"/>
      <c r="H13" s="18"/>
      <c r="I13" s="19"/>
      <c r="J13" s="19"/>
      <c r="K13" s="18"/>
      <c r="AA13" s="4">
        <v>9</v>
      </c>
      <c r="AB13" s="5">
        <v>376686</v>
      </c>
      <c r="AC13" s="5">
        <v>1363294</v>
      </c>
      <c r="AD13" s="1"/>
      <c r="AE13" s="1"/>
      <c r="AF13" s="1"/>
      <c r="AG13" s="1"/>
      <c r="AH13" s="1"/>
      <c r="AI13" s="1"/>
      <c r="AJ13" s="1"/>
      <c r="AK13" s="1"/>
    </row>
    <row r="14" spans="1:37" ht="12.75">
      <c r="A14" s="10">
        <f t="shared" si="1"/>
        <v>10</v>
      </c>
      <c r="B14" s="18">
        <v>344.014</v>
      </c>
      <c r="C14" s="18"/>
      <c r="D14" s="20"/>
      <c r="E14" s="18"/>
      <c r="F14" s="18"/>
      <c r="G14" s="18"/>
      <c r="H14" s="18"/>
      <c r="I14" s="19"/>
      <c r="J14" s="19"/>
      <c r="K14" s="18"/>
      <c r="AA14" s="4">
        <v>10</v>
      </c>
      <c r="AB14" s="5">
        <v>344014</v>
      </c>
      <c r="AC14" s="1"/>
      <c r="AD14" s="1"/>
      <c r="AE14" s="1"/>
      <c r="AF14" s="1"/>
      <c r="AG14" s="1"/>
      <c r="AH14" s="1"/>
      <c r="AI14" s="1"/>
      <c r="AJ14" s="1"/>
      <c r="AK14" s="1"/>
    </row>
    <row r="15" spans="1:11" ht="12.75">
      <c r="A15" s="10"/>
      <c r="B15" s="9"/>
      <c r="C15" s="9"/>
      <c r="D15" s="12"/>
      <c r="E15" s="11"/>
      <c r="F15" s="11"/>
      <c r="G15" s="11"/>
      <c r="H15" s="11"/>
      <c r="K15" s="7"/>
    </row>
    <row r="16" spans="1:11" ht="12.75">
      <c r="A16" s="13" t="s">
        <v>4</v>
      </c>
      <c r="B16" s="6"/>
      <c r="C16" s="6"/>
      <c r="D16" s="6"/>
      <c r="E16" s="6"/>
      <c r="F16" s="6"/>
      <c r="G16" s="7"/>
      <c r="H16" s="7"/>
      <c r="K16" s="7"/>
    </row>
    <row r="17" spans="1:11" ht="12.75">
      <c r="A17" s="8" t="s">
        <v>3</v>
      </c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</row>
    <row r="18" spans="1:11" ht="12.75">
      <c r="A18" s="10">
        <f aca="true" t="shared" si="2" ref="A18:B20">A5</f>
        <v>1</v>
      </c>
      <c r="B18" s="15">
        <f>B5</f>
        <v>357.848</v>
      </c>
      <c r="C18" s="15">
        <f>C5-B5</f>
        <v>766.94</v>
      </c>
      <c r="D18" s="15">
        <f aca="true" t="shared" si="3" ref="C18:K21">D5-C5</f>
        <v>610.5419999999999</v>
      </c>
      <c r="E18" s="15">
        <f t="shared" si="3"/>
        <v>482.94000000000005</v>
      </c>
      <c r="F18" s="15">
        <f t="shared" si="3"/>
        <v>527.326</v>
      </c>
      <c r="G18" s="15">
        <f t="shared" si="3"/>
        <v>574.3980000000001</v>
      </c>
      <c r="H18" s="15">
        <f t="shared" si="3"/>
        <v>146.34199999999964</v>
      </c>
      <c r="I18" s="15">
        <f t="shared" si="3"/>
        <v>139.95000000000027</v>
      </c>
      <c r="J18" s="15">
        <f t="shared" si="3"/>
        <v>227.22899999999981</v>
      </c>
      <c r="K18" s="15">
        <f t="shared" si="3"/>
        <v>67.94800000000032</v>
      </c>
    </row>
    <row r="19" spans="1:11" ht="12.75">
      <c r="A19" s="10">
        <f t="shared" si="2"/>
        <v>2</v>
      </c>
      <c r="B19" s="15">
        <f t="shared" si="2"/>
        <v>352.118</v>
      </c>
      <c r="C19" s="15">
        <f t="shared" si="3"/>
        <v>884.021</v>
      </c>
      <c r="D19" s="15">
        <f t="shared" si="3"/>
        <v>933.894</v>
      </c>
      <c r="E19" s="15">
        <f t="shared" si="3"/>
        <v>1183.2890000000002</v>
      </c>
      <c r="F19" s="15">
        <f t="shared" si="3"/>
        <v>445.7449999999999</v>
      </c>
      <c r="G19" s="15">
        <f t="shared" si="3"/>
        <v>320.9960000000001</v>
      </c>
      <c r="H19" s="15">
        <f t="shared" si="3"/>
        <v>527.8040000000001</v>
      </c>
      <c r="I19" s="15">
        <f t="shared" si="3"/>
        <v>266.17199999999957</v>
      </c>
      <c r="J19" s="15">
        <f t="shared" si="3"/>
        <v>425.0460000000003</v>
      </c>
      <c r="K19" s="16"/>
    </row>
    <row r="20" spans="1:11" ht="12.75">
      <c r="A20" s="10">
        <f t="shared" si="2"/>
        <v>3</v>
      </c>
      <c r="B20" s="15">
        <f t="shared" si="2"/>
        <v>290.507</v>
      </c>
      <c r="C20" s="15">
        <f t="shared" si="3"/>
        <v>1001.799</v>
      </c>
      <c r="D20" s="15">
        <f t="shared" si="3"/>
        <v>926.219</v>
      </c>
      <c r="E20" s="15">
        <f t="shared" si="3"/>
        <v>1016.654</v>
      </c>
      <c r="F20" s="15">
        <f t="shared" si="3"/>
        <v>750.8159999999998</v>
      </c>
      <c r="G20" s="15">
        <f t="shared" si="3"/>
        <v>146.92299999999977</v>
      </c>
      <c r="H20" s="15">
        <f t="shared" si="3"/>
        <v>495.9920000000002</v>
      </c>
      <c r="I20" s="15">
        <f t="shared" si="3"/>
        <v>280.40499999999975</v>
      </c>
      <c r="J20" s="17"/>
      <c r="K20" s="16"/>
    </row>
    <row r="21" spans="1:11" ht="12.75">
      <c r="A21" s="10">
        <f>A8</f>
        <v>4</v>
      </c>
      <c r="B21" s="15">
        <f>B8</f>
        <v>310.608</v>
      </c>
      <c r="C21" s="15">
        <f t="shared" si="3"/>
        <v>1108.25</v>
      </c>
      <c r="D21" s="15">
        <f t="shared" si="3"/>
        <v>776.1890000000001</v>
      </c>
      <c r="E21" s="15">
        <f t="shared" si="3"/>
        <v>1562.4</v>
      </c>
      <c r="F21" s="15">
        <f t="shared" si="3"/>
        <v>272.48199999999997</v>
      </c>
      <c r="G21" s="15">
        <f t="shared" si="3"/>
        <v>352.0529999999999</v>
      </c>
      <c r="H21" s="15">
        <f t="shared" si="3"/>
        <v>206.28600000000006</v>
      </c>
      <c r="I21" s="17"/>
      <c r="J21" s="17"/>
      <c r="K21" s="16"/>
    </row>
    <row r="22" spans="1:11" ht="12.75">
      <c r="A22" s="10">
        <f aca="true" t="shared" si="4" ref="A22:B27">A9</f>
        <v>5</v>
      </c>
      <c r="B22" s="15">
        <f t="shared" si="4"/>
        <v>443.16</v>
      </c>
      <c r="C22" s="15">
        <f>C9-B9</f>
        <v>693.1899999999998</v>
      </c>
      <c r="D22" s="15">
        <f>D9-C9</f>
        <v>991.9830000000002</v>
      </c>
      <c r="E22" s="15">
        <f>E9-D9</f>
        <v>769.4879999999998</v>
      </c>
      <c r="F22" s="15">
        <f>F9-E9</f>
        <v>504.8510000000001</v>
      </c>
      <c r="G22" s="15">
        <f>G9-F9</f>
        <v>470.6390000000001</v>
      </c>
      <c r="H22" s="16"/>
      <c r="I22" s="17"/>
      <c r="J22" s="17"/>
      <c r="K22" s="16"/>
    </row>
    <row r="23" spans="1:11" ht="12.75">
      <c r="A23" s="10">
        <f t="shared" si="4"/>
        <v>6</v>
      </c>
      <c r="B23" s="15">
        <f t="shared" si="4"/>
        <v>396.132</v>
      </c>
      <c r="C23" s="15">
        <f>C10-B10</f>
        <v>937.085</v>
      </c>
      <c r="D23" s="15">
        <f>D10-C10</f>
        <v>847.498</v>
      </c>
      <c r="E23" s="15">
        <f>E10-D10</f>
        <v>805.0369999999998</v>
      </c>
      <c r="F23" s="15">
        <f>F10-E10</f>
        <v>705.96</v>
      </c>
      <c r="G23" s="16"/>
      <c r="H23" s="16"/>
      <c r="I23" s="17"/>
      <c r="J23" s="17"/>
      <c r="K23" s="16"/>
    </row>
    <row r="24" spans="1:11" ht="12.75">
      <c r="A24" s="10">
        <f t="shared" si="4"/>
        <v>7</v>
      </c>
      <c r="B24" s="15">
        <f t="shared" si="4"/>
        <v>440.832</v>
      </c>
      <c r="C24" s="15">
        <f>C11-B11</f>
        <v>847.631</v>
      </c>
      <c r="D24" s="15">
        <f>D11-C11</f>
        <v>1131.398</v>
      </c>
      <c r="E24" s="15">
        <f>E11-D11</f>
        <v>1063.2690000000002</v>
      </c>
      <c r="F24" s="15"/>
      <c r="G24" s="16"/>
      <c r="H24" s="16"/>
      <c r="I24" s="17"/>
      <c r="J24" s="17"/>
      <c r="K24" s="16"/>
    </row>
    <row r="25" spans="1:11" ht="12.75">
      <c r="A25" s="10">
        <f t="shared" si="4"/>
        <v>8</v>
      </c>
      <c r="B25" s="15">
        <f t="shared" si="4"/>
        <v>359.48</v>
      </c>
      <c r="C25" s="15">
        <f>C12-B12</f>
        <v>1061.648</v>
      </c>
      <c r="D25" s="15">
        <f>D12-C12</f>
        <v>1443.3700000000001</v>
      </c>
      <c r="E25" s="15"/>
      <c r="F25" s="15"/>
      <c r="G25" s="16"/>
      <c r="H25" s="16"/>
      <c r="I25" s="17"/>
      <c r="J25" s="17"/>
      <c r="K25" s="16"/>
    </row>
    <row r="26" spans="1:11" ht="12.75">
      <c r="A26" s="10">
        <f t="shared" si="4"/>
        <v>9</v>
      </c>
      <c r="B26" s="15">
        <f t="shared" si="4"/>
        <v>376.686</v>
      </c>
      <c r="C26" s="15">
        <f>C13-B13</f>
        <v>986.6080000000002</v>
      </c>
      <c r="D26" s="15"/>
      <c r="E26" s="15"/>
      <c r="F26" s="15"/>
      <c r="G26" s="16"/>
      <c r="H26" s="16"/>
      <c r="I26" s="17"/>
      <c r="J26" s="17"/>
      <c r="K26" s="16"/>
    </row>
    <row r="27" spans="1:11" ht="12.75">
      <c r="A27" s="10">
        <f t="shared" si="4"/>
        <v>10</v>
      </c>
      <c r="B27" s="15">
        <f t="shared" si="4"/>
        <v>344.014</v>
      </c>
      <c r="C27" s="16"/>
      <c r="D27" s="16"/>
      <c r="E27" s="16"/>
      <c r="F27" s="16"/>
      <c r="G27" s="16"/>
      <c r="H27" s="16"/>
      <c r="I27" s="17"/>
      <c r="J27" s="17"/>
      <c r="K27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1" width="10.7109375" style="0" customWidth="1"/>
    <col min="13" max="13" width="10.7109375" style="0" customWidth="1"/>
  </cols>
  <sheetData>
    <row r="1" ht="12.75">
      <c r="A1" s="2" t="s">
        <v>7</v>
      </c>
    </row>
    <row r="3" spans="1:11" ht="12.75">
      <c r="A3" s="13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</row>
    <row r="4" spans="1:13" ht="12.75">
      <c r="A4" s="8" t="s">
        <v>3</v>
      </c>
      <c r="B4" s="14">
        <v>1</v>
      </c>
      <c r="C4" s="14">
        <f aca="true" t="shared" si="0" ref="C4:K4">B4+1</f>
        <v>2</v>
      </c>
      <c r="D4" s="14">
        <f t="shared" si="0"/>
        <v>3</v>
      </c>
      <c r="E4" s="14">
        <f t="shared" si="0"/>
        <v>4</v>
      </c>
      <c r="F4" s="14">
        <f t="shared" si="0"/>
        <v>5</v>
      </c>
      <c r="G4" s="14">
        <f t="shared" si="0"/>
        <v>6</v>
      </c>
      <c r="H4" s="14">
        <f t="shared" si="0"/>
        <v>7</v>
      </c>
      <c r="I4" s="14">
        <f t="shared" si="0"/>
        <v>8</v>
      </c>
      <c r="J4" s="14">
        <f t="shared" si="0"/>
        <v>9</v>
      </c>
      <c r="K4" s="14">
        <f t="shared" si="0"/>
        <v>10</v>
      </c>
      <c r="M4" s="14">
        <f>K4</f>
        <v>10</v>
      </c>
    </row>
    <row r="5" spans="1:13" ht="12.75">
      <c r="A5" s="8">
        <v>1986</v>
      </c>
      <c r="B5" s="18">
        <v>0</v>
      </c>
      <c r="C5" s="18">
        <v>406.442</v>
      </c>
      <c r="D5" s="18">
        <v>326.322</v>
      </c>
      <c r="E5" s="18">
        <v>429.789</v>
      </c>
      <c r="F5" s="18">
        <v>406.924</v>
      </c>
      <c r="G5" s="18">
        <v>361.956</v>
      </c>
      <c r="H5" s="18">
        <v>339.857</v>
      </c>
      <c r="I5" s="18">
        <v>342.585</v>
      </c>
      <c r="J5" s="18">
        <v>472.849</v>
      </c>
      <c r="K5" s="18">
        <v>492.602</v>
      </c>
      <c r="L5" s="3"/>
      <c r="M5" s="18">
        <v>492.602</v>
      </c>
    </row>
    <row r="6" spans="1:13" ht="12.75">
      <c r="A6" s="10">
        <f aca="true" t="shared" si="1" ref="A6:A14">A5+1</f>
        <v>1987</v>
      </c>
      <c r="B6" s="18">
        <v>380.87</v>
      </c>
      <c r="C6" s="18">
        <v>917.141</v>
      </c>
      <c r="D6" s="18">
        <v>1765.126</v>
      </c>
      <c r="E6" s="18">
        <v>1872.736</v>
      </c>
      <c r="F6" s="18">
        <v>1655.775</v>
      </c>
      <c r="G6" s="18">
        <v>1718.909</v>
      </c>
      <c r="H6" s="18">
        <v>2062.705</v>
      </c>
      <c r="I6" s="18">
        <v>2110.403</v>
      </c>
      <c r="J6" s="18">
        <v>2429.097</v>
      </c>
      <c r="K6" s="18"/>
      <c r="L6" s="3"/>
      <c r="M6" s="18">
        <v>2629.997</v>
      </c>
    </row>
    <row r="7" spans="1:13" ht="12.75">
      <c r="A7" s="10">
        <f t="shared" si="1"/>
        <v>1988</v>
      </c>
      <c r="B7" s="18">
        <v>290.64</v>
      </c>
      <c r="C7" s="18">
        <v>1396.987</v>
      </c>
      <c r="D7" s="18">
        <v>4120.188</v>
      </c>
      <c r="E7" s="18">
        <v>5783.636</v>
      </c>
      <c r="F7" s="18">
        <v>6869.338</v>
      </c>
      <c r="G7" s="18">
        <v>7159.158</v>
      </c>
      <c r="H7" s="18">
        <v>7073.601</v>
      </c>
      <c r="I7" s="18">
        <v>6652.419</v>
      </c>
      <c r="J7" s="18"/>
      <c r="K7" s="18"/>
      <c r="L7" s="3"/>
      <c r="M7" s="18">
        <v>6753.168</v>
      </c>
    </row>
    <row r="8" spans="1:13" ht="12.75">
      <c r="A8" s="10">
        <f t="shared" si="1"/>
        <v>1989</v>
      </c>
      <c r="B8" s="18">
        <v>141.25</v>
      </c>
      <c r="C8" s="18">
        <v>2730.9</v>
      </c>
      <c r="D8" s="18">
        <v>5520.976</v>
      </c>
      <c r="E8" s="18">
        <v>5585.133</v>
      </c>
      <c r="F8" s="18">
        <v>7139.267</v>
      </c>
      <c r="G8" s="18">
        <v>7377.036</v>
      </c>
      <c r="H8" s="18">
        <v>7644.305</v>
      </c>
      <c r="I8" s="19"/>
      <c r="J8" s="19"/>
      <c r="K8" s="18"/>
      <c r="L8" s="3"/>
      <c r="M8" s="18">
        <v>6913.106</v>
      </c>
    </row>
    <row r="9" spans="1:13" ht="12.75">
      <c r="A9" s="10">
        <f t="shared" si="1"/>
        <v>1990</v>
      </c>
      <c r="B9" s="18">
        <v>405.561</v>
      </c>
      <c r="C9" s="18">
        <v>1901.888</v>
      </c>
      <c r="D9" s="18">
        <v>3136.486</v>
      </c>
      <c r="E9" s="18">
        <v>5635.782</v>
      </c>
      <c r="F9" s="18">
        <v>7397.78</v>
      </c>
      <c r="G9" s="18">
        <v>7389.486</v>
      </c>
      <c r="H9" s="18"/>
      <c r="I9" s="19"/>
      <c r="J9" s="19"/>
      <c r="K9" s="18"/>
      <c r="L9" s="3"/>
      <c r="M9" s="18">
        <v>8221.397</v>
      </c>
    </row>
    <row r="10" spans="1:13" ht="12.75">
      <c r="A10" s="10">
        <f t="shared" si="1"/>
        <v>1991</v>
      </c>
      <c r="B10" s="18">
        <v>206.047</v>
      </c>
      <c r="C10" s="18">
        <v>2830.508</v>
      </c>
      <c r="D10" s="18">
        <v>5109.743</v>
      </c>
      <c r="E10" s="18">
        <v>6651.492</v>
      </c>
      <c r="F10" s="18">
        <v>7171.088</v>
      </c>
      <c r="G10" s="18"/>
      <c r="H10" s="18"/>
      <c r="I10" s="19"/>
      <c r="J10" s="19"/>
      <c r="K10" s="18"/>
      <c r="L10" s="3"/>
      <c r="M10" s="18">
        <v>9100.117</v>
      </c>
    </row>
    <row r="11" spans="1:13" ht="12.75">
      <c r="A11" s="10">
        <f t="shared" si="1"/>
        <v>1992</v>
      </c>
      <c r="B11" s="18">
        <v>545.687</v>
      </c>
      <c r="C11" s="18">
        <v>1803.705</v>
      </c>
      <c r="D11" s="18">
        <v>3167.23</v>
      </c>
      <c r="E11" s="18">
        <v>3456.33</v>
      </c>
      <c r="F11" s="18"/>
      <c r="G11" s="18"/>
      <c r="H11" s="18"/>
      <c r="I11" s="19"/>
      <c r="J11" s="19"/>
      <c r="K11" s="18"/>
      <c r="L11" s="3"/>
      <c r="M11" s="18">
        <v>4877.632</v>
      </c>
    </row>
    <row r="12" spans="1:13" ht="12.75">
      <c r="A12" s="10">
        <f t="shared" si="1"/>
        <v>1993</v>
      </c>
      <c r="B12" s="18">
        <v>1891.068</v>
      </c>
      <c r="C12" s="18">
        <v>3718.104</v>
      </c>
      <c r="D12" s="18">
        <v>4654.963</v>
      </c>
      <c r="E12" s="18"/>
      <c r="F12" s="18"/>
      <c r="G12" s="18"/>
      <c r="H12" s="18"/>
      <c r="I12" s="19"/>
      <c r="J12" s="19"/>
      <c r="K12" s="18"/>
      <c r="L12" s="3"/>
      <c r="M12" s="18">
        <v>10799.262</v>
      </c>
    </row>
    <row r="13" spans="1:13" ht="12.75">
      <c r="A13" s="10">
        <f t="shared" si="1"/>
        <v>1994</v>
      </c>
      <c r="B13" s="18">
        <v>420</v>
      </c>
      <c r="C13" s="18">
        <v>1793.315</v>
      </c>
      <c r="D13" s="20"/>
      <c r="E13" s="18"/>
      <c r="F13" s="18"/>
      <c r="G13" s="18"/>
      <c r="H13" s="18"/>
      <c r="I13" s="19"/>
      <c r="J13" s="19"/>
      <c r="K13" s="18"/>
      <c r="L13" s="3"/>
      <c r="M13" s="18">
        <v>6975.465</v>
      </c>
    </row>
    <row r="14" spans="1:13" ht="12.75">
      <c r="A14" s="10">
        <f t="shared" si="1"/>
        <v>1995</v>
      </c>
      <c r="B14" s="18">
        <v>934.333</v>
      </c>
      <c r="C14" s="18"/>
      <c r="D14" s="20"/>
      <c r="E14" s="18"/>
      <c r="F14" s="18"/>
      <c r="G14" s="18"/>
      <c r="H14" s="18"/>
      <c r="I14" s="19"/>
      <c r="J14" s="19"/>
      <c r="K14" s="18"/>
      <c r="L14" s="3"/>
      <c r="M14" s="18">
        <v>9930.722</v>
      </c>
    </row>
    <row r="15" spans="1:11" ht="12.75">
      <c r="A15" s="10"/>
      <c r="B15" s="9"/>
      <c r="C15" s="9"/>
      <c r="D15" s="12"/>
      <c r="E15" s="11"/>
      <c r="F15" s="11"/>
      <c r="G15" s="11"/>
      <c r="H15" s="11"/>
      <c r="K15" s="7"/>
    </row>
    <row r="16" spans="1:11" ht="12.75">
      <c r="A16" s="13" t="s">
        <v>4</v>
      </c>
      <c r="B16" s="6"/>
      <c r="C16" s="6"/>
      <c r="D16" s="6"/>
      <c r="E16" s="6"/>
      <c r="F16" s="6"/>
      <c r="G16" s="7"/>
      <c r="H16" s="7"/>
      <c r="K16" s="7"/>
    </row>
    <row r="17" spans="1:11" ht="12.75">
      <c r="A17" s="8" t="s">
        <v>3</v>
      </c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</row>
    <row r="18" spans="1:11" ht="12.75">
      <c r="A18" s="10">
        <f aca="true" t="shared" si="2" ref="A18:B20">A5</f>
        <v>1986</v>
      </c>
      <c r="B18" s="15">
        <f>B5</f>
        <v>0</v>
      </c>
      <c r="C18" s="15">
        <f>C5-B5</f>
        <v>406.442</v>
      </c>
      <c r="D18" s="15">
        <f aca="true" t="shared" si="3" ref="C18:K21">D5-C5</f>
        <v>-80.12</v>
      </c>
      <c r="E18" s="15">
        <f t="shared" si="3"/>
        <v>103.46699999999998</v>
      </c>
      <c r="F18" s="15">
        <f t="shared" si="3"/>
        <v>-22.86500000000001</v>
      </c>
      <c r="G18" s="15">
        <f t="shared" si="3"/>
        <v>-44.96799999999996</v>
      </c>
      <c r="H18" s="15">
        <f t="shared" si="3"/>
        <v>-22.09899999999999</v>
      </c>
      <c r="I18" s="15">
        <f t="shared" si="3"/>
        <v>2.727999999999952</v>
      </c>
      <c r="J18" s="15">
        <f t="shared" si="3"/>
        <v>130.264</v>
      </c>
      <c r="K18" s="15">
        <f t="shared" si="3"/>
        <v>19.752999999999986</v>
      </c>
    </row>
    <row r="19" spans="1:11" ht="12.75">
      <c r="A19" s="10">
        <f t="shared" si="2"/>
        <v>1987</v>
      </c>
      <c r="B19" s="15">
        <f t="shared" si="2"/>
        <v>380.87</v>
      </c>
      <c r="C19" s="15">
        <f t="shared" si="3"/>
        <v>536.271</v>
      </c>
      <c r="D19" s="15">
        <f t="shared" si="3"/>
        <v>847.985</v>
      </c>
      <c r="E19" s="15">
        <f t="shared" si="3"/>
        <v>107.61000000000013</v>
      </c>
      <c r="F19" s="15">
        <f t="shared" si="3"/>
        <v>-216.961</v>
      </c>
      <c r="G19" s="15">
        <f t="shared" si="3"/>
        <v>63.134000000000015</v>
      </c>
      <c r="H19" s="15">
        <f t="shared" si="3"/>
        <v>343.7959999999998</v>
      </c>
      <c r="I19" s="15">
        <f t="shared" si="3"/>
        <v>47.697999999999865</v>
      </c>
      <c r="J19" s="15">
        <f t="shared" si="3"/>
        <v>318.6940000000004</v>
      </c>
      <c r="K19" s="16"/>
    </row>
    <row r="20" spans="1:11" ht="12.75">
      <c r="A20" s="10">
        <f t="shared" si="2"/>
        <v>1988</v>
      </c>
      <c r="B20" s="15">
        <f t="shared" si="2"/>
        <v>290.64</v>
      </c>
      <c r="C20" s="15">
        <f t="shared" si="3"/>
        <v>1106.3470000000002</v>
      </c>
      <c r="D20" s="15">
        <f t="shared" si="3"/>
        <v>2723.201</v>
      </c>
      <c r="E20" s="15">
        <f t="shared" si="3"/>
        <v>1663.4480000000003</v>
      </c>
      <c r="F20" s="15">
        <f t="shared" si="3"/>
        <v>1085.7019999999993</v>
      </c>
      <c r="G20" s="15">
        <f t="shared" si="3"/>
        <v>289.8200000000006</v>
      </c>
      <c r="H20" s="15">
        <f t="shared" si="3"/>
        <v>-85.5570000000007</v>
      </c>
      <c r="I20" s="15">
        <f t="shared" si="3"/>
        <v>-421.1819999999998</v>
      </c>
      <c r="J20" s="17"/>
      <c r="K20" s="16"/>
    </row>
    <row r="21" spans="1:11" ht="12.75">
      <c r="A21" s="10">
        <f>A8</f>
        <v>1989</v>
      </c>
      <c r="B21" s="15">
        <f>B8</f>
        <v>141.25</v>
      </c>
      <c r="C21" s="15">
        <f t="shared" si="3"/>
        <v>2589.65</v>
      </c>
      <c r="D21" s="15">
        <f t="shared" si="3"/>
        <v>2790.0759999999996</v>
      </c>
      <c r="E21" s="15">
        <f t="shared" si="3"/>
        <v>64.15700000000015</v>
      </c>
      <c r="F21" s="15">
        <f t="shared" si="3"/>
        <v>1554.134</v>
      </c>
      <c r="G21" s="15">
        <f t="shared" si="3"/>
        <v>237.76900000000023</v>
      </c>
      <c r="H21" s="15">
        <f t="shared" si="3"/>
        <v>267.26900000000023</v>
      </c>
      <c r="I21" s="17"/>
      <c r="J21" s="17"/>
      <c r="K21" s="16"/>
    </row>
    <row r="22" spans="1:11" ht="12.75">
      <c r="A22" s="10">
        <f aca="true" t="shared" si="4" ref="A22:B27">A9</f>
        <v>1990</v>
      </c>
      <c r="B22" s="15">
        <f t="shared" si="4"/>
        <v>405.561</v>
      </c>
      <c r="C22" s="15">
        <f>C9-B9</f>
        <v>1496.327</v>
      </c>
      <c r="D22" s="15">
        <f>D9-C9</f>
        <v>1234.598</v>
      </c>
      <c r="E22" s="15">
        <f>E9-D9</f>
        <v>2499.2960000000003</v>
      </c>
      <c r="F22" s="15">
        <f>F9-E9</f>
        <v>1761.9979999999996</v>
      </c>
      <c r="G22" s="15">
        <f>G9-F9</f>
        <v>-8.293999999999869</v>
      </c>
      <c r="H22" s="16"/>
      <c r="I22" s="17"/>
      <c r="J22" s="17"/>
      <c r="K22" s="16"/>
    </row>
    <row r="23" spans="1:11" ht="12.75">
      <c r="A23" s="10">
        <f t="shared" si="4"/>
        <v>1991</v>
      </c>
      <c r="B23" s="15">
        <f t="shared" si="4"/>
        <v>206.047</v>
      </c>
      <c r="C23" s="15">
        <f>C10-B10</f>
        <v>2624.461</v>
      </c>
      <c r="D23" s="15">
        <f>D10-C10</f>
        <v>2279.2350000000006</v>
      </c>
      <c r="E23" s="15">
        <f>E10-D10</f>
        <v>1541.7489999999998</v>
      </c>
      <c r="F23" s="15">
        <f>F10-E10</f>
        <v>519.5959999999995</v>
      </c>
      <c r="G23" s="16"/>
      <c r="H23" s="16"/>
      <c r="I23" s="17"/>
      <c r="J23" s="17"/>
      <c r="K23" s="16"/>
    </row>
    <row r="24" spans="1:11" ht="12.75">
      <c r="A24" s="10">
        <f t="shared" si="4"/>
        <v>1992</v>
      </c>
      <c r="B24" s="15">
        <f t="shared" si="4"/>
        <v>545.687</v>
      </c>
      <c r="C24" s="15">
        <f>C11-B11</f>
        <v>1258.018</v>
      </c>
      <c r="D24" s="15">
        <f>D11-C11</f>
        <v>1363.525</v>
      </c>
      <c r="E24" s="15">
        <f>E11-D11</f>
        <v>289.0999999999999</v>
      </c>
      <c r="F24" s="15"/>
      <c r="G24" s="16"/>
      <c r="H24" s="16"/>
      <c r="I24" s="17"/>
      <c r="J24" s="17"/>
      <c r="K24" s="16"/>
    </row>
    <row r="25" spans="1:11" ht="12.75">
      <c r="A25" s="10">
        <f t="shared" si="4"/>
        <v>1993</v>
      </c>
      <c r="B25" s="15">
        <f t="shared" si="4"/>
        <v>1891.068</v>
      </c>
      <c r="C25" s="15">
        <f>C12-B12</f>
        <v>1827.0359999999998</v>
      </c>
      <c r="D25" s="15">
        <f>D12-C12</f>
        <v>936.8589999999999</v>
      </c>
      <c r="E25" s="15"/>
      <c r="F25" s="15"/>
      <c r="G25" s="16"/>
      <c r="H25" s="16"/>
      <c r="I25" s="17"/>
      <c r="J25" s="17"/>
      <c r="K25" s="16"/>
    </row>
    <row r="26" spans="1:11" ht="12.75">
      <c r="A26" s="10">
        <f t="shared" si="4"/>
        <v>1994</v>
      </c>
      <c r="B26" s="15">
        <f t="shared" si="4"/>
        <v>420</v>
      </c>
      <c r="C26" s="15">
        <f>C13-B13</f>
        <v>1373.315</v>
      </c>
      <c r="D26" s="15"/>
      <c r="E26" s="15"/>
      <c r="F26" s="15"/>
      <c r="G26" s="16"/>
      <c r="H26" s="16"/>
      <c r="I26" s="17"/>
      <c r="J26" s="17"/>
      <c r="K26" s="16"/>
    </row>
    <row r="27" spans="1:11" ht="12.75">
      <c r="A27" s="10">
        <f t="shared" si="4"/>
        <v>1995</v>
      </c>
      <c r="B27" s="15">
        <f t="shared" si="4"/>
        <v>934.333</v>
      </c>
      <c r="C27" s="16"/>
      <c r="D27" s="16"/>
      <c r="E27" s="16"/>
      <c r="F27" s="16"/>
      <c r="G27" s="16"/>
      <c r="H27" s="16"/>
      <c r="I27" s="17"/>
      <c r="J27" s="17"/>
      <c r="K27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1" width="10.7109375" style="0" customWidth="1"/>
    <col min="13" max="13" width="10.7109375" style="0" customWidth="1"/>
  </cols>
  <sheetData>
    <row r="1" ht="12.75">
      <c r="A1" s="2" t="s">
        <v>6</v>
      </c>
    </row>
    <row r="3" spans="1:11" ht="12.75">
      <c r="A3" s="13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</row>
    <row r="4" spans="1:13" ht="12.75">
      <c r="A4" s="8" t="s">
        <v>3</v>
      </c>
      <c r="B4" s="14">
        <v>1</v>
      </c>
      <c r="C4" s="14">
        <f aca="true" t="shared" si="0" ref="C4:K4">B4+1</f>
        <v>2</v>
      </c>
      <c r="D4" s="14">
        <f t="shared" si="0"/>
        <v>3</v>
      </c>
      <c r="E4" s="14">
        <f t="shared" si="0"/>
        <v>4</v>
      </c>
      <c r="F4" s="14">
        <f t="shared" si="0"/>
        <v>5</v>
      </c>
      <c r="G4" s="14">
        <f t="shared" si="0"/>
        <v>6</v>
      </c>
      <c r="H4" s="14">
        <f t="shared" si="0"/>
        <v>7</v>
      </c>
      <c r="I4" s="14">
        <f t="shared" si="0"/>
        <v>8</v>
      </c>
      <c r="J4" s="14">
        <f t="shared" si="0"/>
        <v>9</v>
      </c>
      <c r="K4" s="14">
        <f t="shared" si="0"/>
        <v>10</v>
      </c>
      <c r="M4" s="14">
        <f>K4</f>
        <v>10</v>
      </c>
    </row>
    <row r="5" spans="1:13" ht="12.75">
      <c r="A5" s="8">
        <v>1986</v>
      </c>
      <c r="B5" s="18">
        <v>12228.27</v>
      </c>
      <c r="C5" s="18">
        <v>24193.964</v>
      </c>
      <c r="D5" s="18">
        <v>25467.081</v>
      </c>
      <c r="E5" s="18">
        <v>26024.788</v>
      </c>
      <c r="F5" s="18">
        <v>26780.809</v>
      </c>
      <c r="G5" s="18">
        <v>29563.525</v>
      </c>
      <c r="H5" s="18">
        <v>29308.237</v>
      </c>
      <c r="I5" s="18">
        <v>29272.202</v>
      </c>
      <c r="J5" s="18">
        <v>29239.866</v>
      </c>
      <c r="K5" s="18">
        <v>28941.225</v>
      </c>
      <c r="L5" s="3"/>
      <c r="M5" s="18">
        <v>28941.225</v>
      </c>
    </row>
    <row r="6" spans="1:13" ht="12.75">
      <c r="A6" s="10">
        <f aca="true" t="shared" si="1" ref="A6:A14">A5+1</f>
        <v>1987</v>
      </c>
      <c r="B6" s="18">
        <v>8696.1</v>
      </c>
      <c r="C6" s="18">
        <v>21609.496</v>
      </c>
      <c r="D6" s="18">
        <v>24544.183</v>
      </c>
      <c r="E6" s="18">
        <v>25211.685</v>
      </c>
      <c r="F6" s="18">
        <v>25050.813</v>
      </c>
      <c r="G6" s="18">
        <v>25539.284</v>
      </c>
      <c r="H6" s="18">
        <v>25647.715</v>
      </c>
      <c r="I6" s="18">
        <v>25976.148</v>
      </c>
      <c r="J6" s="18">
        <v>25863.504</v>
      </c>
      <c r="K6" s="18"/>
      <c r="L6" s="3"/>
      <c r="M6" s="18">
        <v>25738.506</v>
      </c>
    </row>
    <row r="7" spans="1:13" ht="12.75">
      <c r="A7" s="10">
        <f t="shared" si="1"/>
        <v>1988</v>
      </c>
      <c r="B7" s="18">
        <v>9329.722</v>
      </c>
      <c r="C7" s="18">
        <v>25631.177</v>
      </c>
      <c r="D7" s="18">
        <v>33889.313</v>
      </c>
      <c r="E7" s="18">
        <v>32676.16</v>
      </c>
      <c r="F7" s="18">
        <v>32093.619</v>
      </c>
      <c r="G7" s="18">
        <v>32026.347</v>
      </c>
      <c r="H7" s="18">
        <v>31952.314</v>
      </c>
      <c r="I7" s="18">
        <v>31927.366</v>
      </c>
      <c r="J7" s="18"/>
      <c r="K7" s="18"/>
      <c r="L7" s="3"/>
      <c r="M7" s="18">
        <v>31881.494</v>
      </c>
    </row>
    <row r="8" spans="1:13" ht="12.75">
      <c r="A8" s="10">
        <f t="shared" si="1"/>
        <v>1989</v>
      </c>
      <c r="B8" s="18">
        <v>13669.229</v>
      </c>
      <c r="C8" s="18">
        <v>40622.128</v>
      </c>
      <c r="D8" s="18">
        <v>48849.396</v>
      </c>
      <c r="E8" s="18">
        <v>48028.824</v>
      </c>
      <c r="F8" s="18">
        <v>47965.368</v>
      </c>
      <c r="G8" s="18">
        <v>47936.571</v>
      </c>
      <c r="H8" s="18">
        <v>47919.662</v>
      </c>
      <c r="I8" s="19"/>
      <c r="J8" s="19"/>
      <c r="K8" s="18"/>
      <c r="L8" s="3"/>
      <c r="M8" s="18">
        <v>47865.601</v>
      </c>
    </row>
    <row r="9" spans="1:13" ht="12.75">
      <c r="A9" s="10">
        <f t="shared" si="1"/>
        <v>1990</v>
      </c>
      <c r="B9" s="18">
        <v>6203.034</v>
      </c>
      <c r="C9" s="18">
        <v>25330.819</v>
      </c>
      <c r="D9" s="18">
        <v>31584.516</v>
      </c>
      <c r="E9" s="18">
        <v>31841.273</v>
      </c>
      <c r="F9" s="18">
        <v>32230.432</v>
      </c>
      <c r="G9" s="18">
        <v>31485.391</v>
      </c>
      <c r="H9" s="18"/>
      <c r="I9" s="19"/>
      <c r="J9" s="19"/>
      <c r="K9" s="18"/>
      <c r="L9" s="3"/>
      <c r="M9" s="18">
        <v>30203.066</v>
      </c>
    </row>
    <row r="10" spans="1:13" ht="12.75">
      <c r="A10" s="10">
        <f t="shared" si="1"/>
        <v>1991</v>
      </c>
      <c r="B10" s="18">
        <v>15098.344</v>
      </c>
      <c r="C10" s="18">
        <v>89394.446</v>
      </c>
      <c r="D10" s="18">
        <v>106512.175</v>
      </c>
      <c r="E10" s="18">
        <v>106896.911</v>
      </c>
      <c r="F10" s="18">
        <v>106642.701</v>
      </c>
      <c r="G10" s="18"/>
      <c r="H10" s="18"/>
      <c r="I10" s="19"/>
      <c r="J10" s="19"/>
      <c r="K10" s="18"/>
      <c r="L10" s="3"/>
      <c r="M10" s="18">
        <v>108580.279</v>
      </c>
    </row>
    <row r="11" spans="1:13" ht="12.75">
      <c r="A11" s="10">
        <f t="shared" si="1"/>
        <v>1992</v>
      </c>
      <c r="B11" s="18">
        <v>148272.078</v>
      </c>
      <c r="C11" s="18">
        <v>205771.747</v>
      </c>
      <c r="D11" s="18">
        <v>230302.534</v>
      </c>
      <c r="E11" s="18">
        <v>231688.207</v>
      </c>
      <c r="F11" s="18"/>
      <c r="G11" s="18"/>
      <c r="H11" s="18"/>
      <c r="I11" s="19"/>
      <c r="J11" s="19"/>
      <c r="K11" s="18"/>
      <c r="L11" s="3"/>
      <c r="M11" s="18">
        <v>231643.469</v>
      </c>
    </row>
    <row r="12" spans="1:13" ht="12.75">
      <c r="A12" s="10">
        <f t="shared" si="1"/>
        <v>1993</v>
      </c>
      <c r="B12" s="18">
        <v>9350.204</v>
      </c>
      <c r="C12" s="18">
        <v>30073.878</v>
      </c>
      <c r="D12" s="18">
        <v>33444.32</v>
      </c>
      <c r="E12" s="18"/>
      <c r="F12" s="18"/>
      <c r="G12" s="18"/>
      <c r="H12" s="18"/>
      <c r="I12" s="19"/>
      <c r="J12" s="19"/>
      <c r="K12" s="18"/>
      <c r="L12" s="3"/>
      <c r="M12" s="18">
        <v>36834.249</v>
      </c>
    </row>
    <row r="13" spans="1:13" ht="12.75">
      <c r="A13" s="10">
        <f t="shared" si="1"/>
        <v>1994</v>
      </c>
      <c r="B13" s="18">
        <v>8101.191</v>
      </c>
      <c r="C13" s="18">
        <v>30591.296</v>
      </c>
      <c r="D13" s="20"/>
      <c r="E13" s="18"/>
      <c r="F13" s="18"/>
      <c r="G13" s="18"/>
      <c r="H13" s="18"/>
      <c r="I13" s="19"/>
      <c r="J13" s="19"/>
      <c r="K13" s="18"/>
      <c r="L13" s="3"/>
      <c r="M13" s="18">
        <v>33223.934</v>
      </c>
    </row>
    <row r="14" spans="1:13" ht="12.75">
      <c r="A14" s="10">
        <f t="shared" si="1"/>
        <v>1995</v>
      </c>
      <c r="B14" s="18">
        <v>5157.267</v>
      </c>
      <c r="C14" s="18"/>
      <c r="D14" s="20"/>
      <c r="E14" s="18"/>
      <c r="F14" s="18"/>
      <c r="G14" s="18"/>
      <c r="H14" s="18"/>
      <c r="I14" s="19"/>
      <c r="J14" s="19"/>
      <c r="K14" s="18"/>
      <c r="L14" s="3"/>
      <c r="M14" s="18">
        <v>22563.206</v>
      </c>
    </row>
    <row r="15" spans="1:11" ht="12.75">
      <c r="A15" s="10"/>
      <c r="B15" s="9"/>
      <c r="C15" s="9"/>
      <c r="D15" s="12"/>
      <c r="E15" s="11"/>
      <c r="F15" s="11"/>
      <c r="G15" s="11"/>
      <c r="H15" s="11"/>
      <c r="K15" s="7"/>
    </row>
    <row r="16" spans="1:11" ht="12.75">
      <c r="A16" s="13" t="s">
        <v>4</v>
      </c>
      <c r="B16" s="6"/>
      <c r="C16" s="6"/>
      <c r="D16" s="6"/>
      <c r="E16" s="6"/>
      <c r="F16" s="6"/>
      <c r="G16" s="7"/>
      <c r="H16" s="7"/>
      <c r="K16" s="7"/>
    </row>
    <row r="17" spans="1:11" ht="12.75">
      <c r="A17" s="8" t="s">
        <v>3</v>
      </c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</row>
    <row r="18" spans="1:11" ht="12.75">
      <c r="A18" s="10">
        <f aca="true" t="shared" si="2" ref="A18:B20">A5</f>
        <v>1986</v>
      </c>
      <c r="B18" s="15">
        <f>B5</f>
        <v>12228.27</v>
      </c>
      <c r="C18" s="15">
        <f>C5-B5</f>
        <v>11965.694</v>
      </c>
      <c r="D18" s="15">
        <f aca="true" t="shared" si="3" ref="C18:K21">D5-C5</f>
        <v>1273.1169999999984</v>
      </c>
      <c r="E18" s="15">
        <f t="shared" si="3"/>
        <v>557.7070000000022</v>
      </c>
      <c r="F18" s="15">
        <f t="shared" si="3"/>
        <v>756.0210000000006</v>
      </c>
      <c r="G18" s="15">
        <f t="shared" si="3"/>
        <v>2782.7160000000003</v>
      </c>
      <c r="H18" s="15">
        <f t="shared" si="3"/>
        <v>-255.28800000000047</v>
      </c>
      <c r="I18" s="15">
        <f t="shared" si="3"/>
        <v>-36.034999999999854</v>
      </c>
      <c r="J18" s="15">
        <f t="shared" si="3"/>
        <v>-32.33599999999933</v>
      </c>
      <c r="K18" s="15">
        <f t="shared" si="3"/>
        <v>-298.64100000000326</v>
      </c>
    </row>
    <row r="19" spans="1:11" ht="12.75">
      <c r="A19" s="10">
        <f t="shared" si="2"/>
        <v>1987</v>
      </c>
      <c r="B19" s="15">
        <f t="shared" si="2"/>
        <v>8696.1</v>
      </c>
      <c r="C19" s="15">
        <f t="shared" si="3"/>
        <v>12913.395999999999</v>
      </c>
      <c r="D19" s="15">
        <f t="shared" si="3"/>
        <v>2934.6870000000017</v>
      </c>
      <c r="E19" s="15">
        <f t="shared" si="3"/>
        <v>667.5020000000004</v>
      </c>
      <c r="F19" s="15">
        <f t="shared" si="3"/>
        <v>-160.87200000000303</v>
      </c>
      <c r="G19" s="15">
        <f t="shared" si="3"/>
        <v>488.47100000000137</v>
      </c>
      <c r="H19" s="15">
        <f t="shared" si="3"/>
        <v>108.4310000000005</v>
      </c>
      <c r="I19" s="15">
        <f t="shared" si="3"/>
        <v>328.4330000000009</v>
      </c>
      <c r="J19" s="15">
        <f t="shared" si="3"/>
        <v>-112.64400000000023</v>
      </c>
      <c r="K19" s="16"/>
    </row>
    <row r="20" spans="1:11" ht="12.75">
      <c r="A20" s="10">
        <f t="shared" si="2"/>
        <v>1988</v>
      </c>
      <c r="B20" s="15">
        <f t="shared" si="2"/>
        <v>9329.722</v>
      </c>
      <c r="C20" s="15">
        <f t="shared" si="3"/>
        <v>16301.455</v>
      </c>
      <c r="D20" s="15">
        <f t="shared" si="3"/>
        <v>8258.136000000002</v>
      </c>
      <c r="E20" s="15">
        <f t="shared" si="3"/>
        <v>-1213.153000000002</v>
      </c>
      <c r="F20" s="15">
        <f t="shared" si="3"/>
        <v>-582.5410000000011</v>
      </c>
      <c r="G20" s="15">
        <f t="shared" si="3"/>
        <v>-67.2719999999972</v>
      </c>
      <c r="H20" s="15">
        <f t="shared" si="3"/>
        <v>-74.03300000000309</v>
      </c>
      <c r="I20" s="15">
        <f t="shared" si="3"/>
        <v>-24.947999999996682</v>
      </c>
      <c r="J20" s="17"/>
      <c r="K20" s="16"/>
    </row>
    <row r="21" spans="1:11" ht="12.75">
      <c r="A21" s="10">
        <f>A8</f>
        <v>1989</v>
      </c>
      <c r="B21" s="15">
        <f>B8</f>
        <v>13669.229</v>
      </c>
      <c r="C21" s="15">
        <f t="shared" si="3"/>
        <v>26952.898999999998</v>
      </c>
      <c r="D21" s="15">
        <f t="shared" si="3"/>
        <v>8227.268000000004</v>
      </c>
      <c r="E21" s="15">
        <f t="shared" si="3"/>
        <v>-820.5720000000001</v>
      </c>
      <c r="F21" s="15">
        <f t="shared" si="3"/>
        <v>-63.45599999999831</v>
      </c>
      <c r="G21" s="15">
        <f t="shared" si="3"/>
        <v>-28.79699999999866</v>
      </c>
      <c r="H21" s="15">
        <f t="shared" si="3"/>
        <v>-16.909000000006927</v>
      </c>
      <c r="I21" s="17"/>
      <c r="J21" s="17"/>
      <c r="K21" s="16"/>
    </row>
    <row r="22" spans="1:11" ht="12.75">
      <c r="A22" s="10">
        <f aca="true" t="shared" si="4" ref="A22:B27">A9</f>
        <v>1990</v>
      </c>
      <c r="B22" s="15">
        <f t="shared" si="4"/>
        <v>6203.034</v>
      </c>
      <c r="C22" s="15">
        <f>C9-B9</f>
        <v>19127.785</v>
      </c>
      <c r="D22" s="15">
        <f>D9-C9</f>
        <v>6253.697</v>
      </c>
      <c r="E22" s="15">
        <f>E9-D9</f>
        <v>256.7570000000014</v>
      </c>
      <c r="F22" s="15">
        <f>F9-E9</f>
        <v>389.15899999999965</v>
      </c>
      <c r="G22" s="15">
        <f>G9-F9</f>
        <v>-745.0410000000011</v>
      </c>
      <c r="H22" s="16"/>
      <c r="I22" s="17"/>
      <c r="J22" s="17"/>
      <c r="K22" s="16"/>
    </row>
    <row r="23" spans="1:11" ht="12.75">
      <c r="A23" s="10">
        <f t="shared" si="4"/>
        <v>1991</v>
      </c>
      <c r="B23" s="15">
        <f t="shared" si="4"/>
        <v>15098.344</v>
      </c>
      <c r="C23" s="15">
        <f>C10-B10</f>
        <v>74296.102</v>
      </c>
      <c r="D23" s="15">
        <f>D10-C10</f>
        <v>17117.729000000007</v>
      </c>
      <c r="E23" s="15">
        <f>E10-D10</f>
        <v>384.7359999999899</v>
      </c>
      <c r="F23" s="15">
        <f>F10-E10</f>
        <v>-254.20999999999185</v>
      </c>
      <c r="G23" s="16"/>
      <c r="H23" s="16"/>
      <c r="I23" s="17"/>
      <c r="J23" s="17"/>
      <c r="K23" s="16"/>
    </row>
    <row r="24" spans="1:11" ht="12.75">
      <c r="A24" s="10">
        <f t="shared" si="4"/>
        <v>1992</v>
      </c>
      <c r="B24" s="15">
        <f t="shared" si="4"/>
        <v>148272.078</v>
      </c>
      <c r="C24" s="15">
        <f>C11-B11</f>
        <v>57499.668999999994</v>
      </c>
      <c r="D24" s="15">
        <f>D11-C11</f>
        <v>24530.78700000001</v>
      </c>
      <c r="E24" s="15">
        <f>E11-D11</f>
        <v>1385.6729999999807</v>
      </c>
      <c r="F24" s="15"/>
      <c r="G24" s="16"/>
      <c r="H24" s="16"/>
      <c r="I24" s="17"/>
      <c r="J24" s="17"/>
      <c r="K24" s="16"/>
    </row>
    <row r="25" spans="1:11" ht="12.75">
      <c r="A25" s="10">
        <f t="shared" si="4"/>
        <v>1993</v>
      </c>
      <c r="B25" s="15">
        <f t="shared" si="4"/>
        <v>9350.204</v>
      </c>
      <c r="C25" s="15">
        <f>C12-B12</f>
        <v>20723.674</v>
      </c>
      <c r="D25" s="15">
        <f>D12-C12</f>
        <v>3370.441999999999</v>
      </c>
      <c r="E25" s="15"/>
      <c r="F25" s="15"/>
      <c r="G25" s="16"/>
      <c r="H25" s="16"/>
      <c r="I25" s="17"/>
      <c r="J25" s="17"/>
      <c r="K25" s="16"/>
    </row>
    <row r="26" spans="1:11" ht="12.75">
      <c r="A26" s="10">
        <f t="shared" si="4"/>
        <v>1994</v>
      </c>
      <c r="B26" s="15">
        <f t="shared" si="4"/>
        <v>8101.191</v>
      </c>
      <c r="C26" s="15">
        <f>C13-B13</f>
        <v>22490.105</v>
      </c>
      <c r="D26" s="15"/>
      <c r="E26" s="15"/>
      <c r="F26" s="15"/>
      <c r="G26" s="16"/>
      <c r="H26" s="16"/>
      <c r="I26" s="17"/>
      <c r="J26" s="17"/>
      <c r="K26" s="16"/>
    </row>
    <row r="27" spans="1:11" ht="12.75">
      <c r="A27" s="10">
        <f t="shared" si="4"/>
        <v>1995</v>
      </c>
      <c r="B27" s="15">
        <f t="shared" si="4"/>
        <v>5157.267</v>
      </c>
      <c r="C27" s="16"/>
      <c r="D27" s="16"/>
      <c r="E27" s="16"/>
      <c r="F27" s="16"/>
      <c r="G27" s="16"/>
      <c r="H27" s="16"/>
      <c r="I27" s="17"/>
      <c r="J27" s="17"/>
      <c r="K27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1" width="10.7109375" style="0" customWidth="1"/>
    <col min="13" max="13" width="10.7109375" style="0" customWidth="1"/>
  </cols>
  <sheetData>
    <row r="1" ht="12.75">
      <c r="A1" s="2" t="s">
        <v>9</v>
      </c>
    </row>
    <row r="3" spans="1:11" ht="12.75">
      <c r="A3" s="13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</row>
    <row r="4" spans="1:11" ht="12.75">
      <c r="A4" s="8" t="s">
        <v>3</v>
      </c>
      <c r="B4" s="14">
        <v>1</v>
      </c>
      <c r="C4" s="14">
        <f aca="true" t="shared" si="0" ref="C4:K4">B4+1</f>
        <v>2</v>
      </c>
      <c r="D4" s="14">
        <f t="shared" si="0"/>
        <v>3</v>
      </c>
      <c r="E4" s="14">
        <f t="shared" si="0"/>
        <v>4</v>
      </c>
      <c r="F4" s="14">
        <f t="shared" si="0"/>
        <v>5</v>
      </c>
      <c r="G4" s="14">
        <f t="shared" si="0"/>
        <v>6</v>
      </c>
      <c r="H4" s="14">
        <f t="shared" si="0"/>
        <v>7</v>
      </c>
      <c r="I4" s="14">
        <f t="shared" si="0"/>
        <v>8</v>
      </c>
      <c r="J4" s="14">
        <f t="shared" si="0"/>
        <v>9</v>
      </c>
      <c r="K4" s="14">
        <f t="shared" si="0"/>
        <v>10</v>
      </c>
    </row>
    <row r="5" spans="1:11" ht="12.75">
      <c r="A5" s="8">
        <v>1981</v>
      </c>
      <c r="B5" s="18">
        <v>25607.287</v>
      </c>
      <c r="C5" s="18">
        <v>79845.174</v>
      </c>
      <c r="D5" s="18">
        <v>115613.762</v>
      </c>
      <c r="E5" s="18">
        <v>136631.379</v>
      </c>
      <c r="F5" s="18">
        <v>147625.059</v>
      </c>
      <c r="G5" s="18">
        <v>152838.759</v>
      </c>
      <c r="H5" s="18">
        <v>154968.915</v>
      </c>
      <c r="I5" s="18">
        <v>155831.139</v>
      </c>
      <c r="J5" s="18">
        <v>156050.284</v>
      </c>
      <c r="K5" s="18">
        <v>156171.631</v>
      </c>
    </row>
    <row r="6" spans="1:11" ht="12.75">
      <c r="A6" s="10">
        <f aca="true" t="shared" si="1" ref="A6:A14">A5+1</f>
        <v>1982</v>
      </c>
      <c r="B6" s="18">
        <v>21974.043</v>
      </c>
      <c r="C6" s="18">
        <v>73545.425</v>
      </c>
      <c r="D6" s="18">
        <v>108811.454</v>
      </c>
      <c r="E6" s="18">
        <v>128017.447</v>
      </c>
      <c r="F6" s="18">
        <v>139954.472</v>
      </c>
      <c r="G6" s="18">
        <v>146065.592</v>
      </c>
      <c r="H6" s="18">
        <v>147656.65</v>
      </c>
      <c r="I6" s="18">
        <v>148475.527</v>
      </c>
      <c r="J6" s="18">
        <v>148863.953</v>
      </c>
      <c r="K6" s="18"/>
    </row>
    <row r="7" spans="1:11" ht="12.75">
      <c r="A7" s="10">
        <f t="shared" si="1"/>
        <v>1983</v>
      </c>
      <c r="B7" s="18">
        <v>21146.91</v>
      </c>
      <c r="C7" s="18">
        <v>73567.33</v>
      </c>
      <c r="D7" s="18">
        <v>106782.149</v>
      </c>
      <c r="E7" s="18">
        <v>130292.608</v>
      </c>
      <c r="F7" s="18">
        <v>142722.582</v>
      </c>
      <c r="G7" s="18">
        <v>148186.189</v>
      </c>
      <c r="H7" s="18">
        <v>150464.126</v>
      </c>
      <c r="I7" s="18">
        <v>151649.253</v>
      </c>
      <c r="J7" s="18"/>
      <c r="K7" s="18"/>
    </row>
    <row r="8" spans="1:11" ht="12.75">
      <c r="A8" s="10">
        <f t="shared" si="1"/>
        <v>1984</v>
      </c>
      <c r="B8" s="18">
        <v>22750.514</v>
      </c>
      <c r="C8" s="18">
        <v>72611.475</v>
      </c>
      <c r="D8" s="18">
        <v>112461.7</v>
      </c>
      <c r="E8" s="18">
        <v>136040.235</v>
      </c>
      <c r="F8" s="18">
        <v>149666.109</v>
      </c>
      <c r="G8" s="18">
        <v>156745.638</v>
      </c>
      <c r="H8" s="18">
        <v>158945.335</v>
      </c>
      <c r="I8" s="19"/>
      <c r="J8" s="19"/>
      <c r="K8" s="18"/>
    </row>
    <row r="9" spans="1:11" ht="12.75">
      <c r="A9" s="10">
        <f t="shared" si="1"/>
        <v>1985</v>
      </c>
      <c r="B9" s="18">
        <v>22617.887</v>
      </c>
      <c r="C9" s="18">
        <v>81467.905</v>
      </c>
      <c r="D9" s="18">
        <v>126289.302</v>
      </c>
      <c r="E9" s="18">
        <v>153985.687</v>
      </c>
      <c r="F9" s="18">
        <v>168906.266</v>
      </c>
      <c r="G9" s="18">
        <v>176348.551</v>
      </c>
      <c r="H9" s="18"/>
      <c r="I9" s="19"/>
      <c r="J9" s="19"/>
      <c r="K9" s="18"/>
    </row>
    <row r="10" spans="1:11" ht="12.75">
      <c r="A10" s="10">
        <f t="shared" si="1"/>
        <v>1986</v>
      </c>
      <c r="B10" s="18">
        <v>20040.552</v>
      </c>
      <c r="C10" s="18">
        <v>77543.989</v>
      </c>
      <c r="D10" s="18">
        <v>121521.564</v>
      </c>
      <c r="E10" s="18">
        <v>149992.614</v>
      </c>
      <c r="F10" s="18">
        <v>166247.209</v>
      </c>
      <c r="G10" s="18"/>
      <c r="H10" s="18"/>
      <c r="I10" s="19"/>
      <c r="J10" s="19"/>
      <c r="K10" s="18"/>
    </row>
    <row r="11" spans="1:11" ht="12.75">
      <c r="A11" s="10">
        <f t="shared" si="1"/>
        <v>1987</v>
      </c>
      <c r="B11" s="18">
        <v>24495.219</v>
      </c>
      <c r="C11" s="18">
        <v>90134.628</v>
      </c>
      <c r="D11" s="18">
        <v>140157.591</v>
      </c>
      <c r="E11" s="18">
        <v>171602.19</v>
      </c>
      <c r="F11" s="18"/>
      <c r="G11" s="18"/>
      <c r="H11" s="18"/>
      <c r="I11" s="19"/>
      <c r="J11" s="19"/>
      <c r="K11" s="18"/>
    </row>
    <row r="12" spans="1:11" ht="12.75">
      <c r="A12" s="10">
        <f t="shared" si="1"/>
        <v>1988</v>
      </c>
      <c r="B12" s="18">
        <v>29619.584</v>
      </c>
      <c r="C12" s="18">
        <v>111060.951</v>
      </c>
      <c r="D12" s="18">
        <v>167310.26</v>
      </c>
      <c r="E12" s="18"/>
      <c r="F12" s="18"/>
      <c r="G12" s="18"/>
      <c r="H12" s="18"/>
      <c r="I12" s="19"/>
      <c r="J12" s="19"/>
      <c r="K12" s="18"/>
    </row>
    <row r="13" spans="1:11" ht="12.75">
      <c r="A13" s="10">
        <f t="shared" si="1"/>
        <v>1989</v>
      </c>
      <c r="B13" s="18">
        <v>34986.162</v>
      </c>
      <c r="C13" s="18">
        <v>124830.241</v>
      </c>
      <c r="D13" s="20"/>
      <c r="E13" s="18"/>
      <c r="F13" s="18"/>
      <c r="G13" s="18"/>
      <c r="H13" s="18"/>
      <c r="I13" s="19"/>
      <c r="J13" s="19"/>
      <c r="K13" s="18"/>
    </row>
    <row r="14" spans="1:11" ht="12.75">
      <c r="A14" s="10">
        <f t="shared" si="1"/>
        <v>1990</v>
      </c>
      <c r="B14" s="18">
        <v>37345.511</v>
      </c>
      <c r="C14" s="18"/>
      <c r="D14" s="20"/>
      <c r="E14" s="18"/>
      <c r="F14" s="18"/>
      <c r="G14" s="18"/>
      <c r="H14" s="18"/>
      <c r="I14" s="19"/>
      <c r="J14" s="19"/>
      <c r="K14" s="18"/>
    </row>
    <row r="15" spans="1:11" ht="12.75">
      <c r="A15" s="10"/>
      <c r="B15" s="9"/>
      <c r="C15" s="9"/>
      <c r="D15" s="12"/>
      <c r="E15" s="11"/>
      <c r="F15" s="11"/>
      <c r="G15" s="11"/>
      <c r="H15" s="11"/>
      <c r="K15" s="7"/>
    </row>
    <row r="16" spans="1:11" ht="12.75">
      <c r="A16" s="13" t="s">
        <v>4</v>
      </c>
      <c r="B16" s="6"/>
      <c r="C16" s="6"/>
      <c r="D16" s="6"/>
      <c r="E16" s="6"/>
      <c r="F16" s="6"/>
      <c r="G16" s="7"/>
      <c r="H16" s="7"/>
      <c r="K16" s="7"/>
    </row>
    <row r="17" spans="1:11" ht="12.75">
      <c r="A17" s="8" t="s">
        <v>3</v>
      </c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</row>
    <row r="18" spans="1:11" ht="12.75">
      <c r="A18" s="10">
        <f aca="true" t="shared" si="2" ref="A18:B20">A5</f>
        <v>1981</v>
      </c>
      <c r="B18" s="15">
        <f>B5</f>
        <v>25607.287</v>
      </c>
      <c r="C18" s="15">
        <f>C5-B5</f>
        <v>54237.887</v>
      </c>
      <c r="D18" s="15">
        <f aca="true" t="shared" si="3" ref="C18:K21">D5-C5</f>
        <v>35768.588</v>
      </c>
      <c r="E18" s="15">
        <f t="shared" si="3"/>
        <v>21017.616999999984</v>
      </c>
      <c r="F18" s="15">
        <f t="shared" si="3"/>
        <v>10993.680000000022</v>
      </c>
      <c r="G18" s="15">
        <f t="shared" si="3"/>
        <v>5213.6999999999825</v>
      </c>
      <c r="H18" s="15">
        <f t="shared" si="3"/>
        <v>2130.1560000000172</v>
      </c>
      <c r="I18" s="15">
        <f t="shared" si="3"/>
        <v>862.2239999999874</v>
      </c>
      <c r="J18" s="15">
        <f t="shared" si="3"/>
        <v>219.14500000001863</v>
      </c>
      <c r="K18" s="15">
        <f t="shared" si="3"/>
        <v>121.34699999997974</v>
      </c>
    </row>
    <row r="19" spans="1:11" ht="12.75">
      <c r="A19" s="10">
        <f t="shared" si="2"/>
        <v>1982</v>
      </c>
      <c r="B19" s="15">
        <f t="shared" si="2"/>
        <v>21974.043</v>
      </c>
      <c r="C19" s="15">
        <f t="shared" si="3"/>
        <v>51571.382</v>
      </c>
      <c r="D19" s="15">
        <f t="shared" si="3"/>
        <v>35266.028999999995</v>
      </c>
      <c r="E19" s="15">
        <f t="shared" si="3"/>
        <v>19205.993000000002</v>
      </c>
      <c r="F19" s="15">
        <f t="shared" si="3"/>
        <v>11937.025000000009</v>
      </c>
      <c r="G19" s="15">
        <f t="shared" si="3"/>
        <v>6111.119999999995</v>
      </c>
      <c r="H19" s="15">
        <f t="shared" si="3"/>
        <v>1591.05799999999</v>
      </c>
      <c r="I19" s="15">
        <f t="shared" si="3"/>
        <v>818.8770000000077</v>
      </c>
      <c r="J19" s="15">
        <f t="shared" si="3"/>
        <v>388.42600000000675</v>
      </c>
      <c r="K19" s="16"/>
    </row>
    <row r="20" spans="1:11" ht="12.75">
      <c r="A20" s="10">
        <f t="shared" si="2"/>
        <v>1983</v>
      </c>
      <c r="B20" s="15">
        <f t="shared" si="2"/>
        <v>21146.91</v>
      </c>
      <c r="C20" s="15">
        <f t="shared" si="3"/>
        <v>52420.42</v>
      </c>
      <c r="D20" s="15">
        <f t="shared" si="3"/>
        <v>33214.819</v>
      </c>
      <c r="E20" s="15">
        <f t="shared" si="3"/>
        <v>23510.458999999988</v>
      </c>
      <c r="F20" s="15">
        <f t="shared" si="3"/>
        <v>12429.974000000002</v>
      </c>
      <c r="G20" s="15">
        <f t="shared" si="3"/>
        <v>5463.607000000018</v>
      </c>
      <c r="H20" s="15">
        <f t="shared" si="3"/>
        <v>2277.9369999999763</v>
      </c>
      <c r="I20" s="15">
        <f t="shared" si="3"/>
        <v>1185.1270000000077</v>
      </c>
      <c r="J20" s="17"/>
      <c r="K20" s="16"/>
    </row>
    <row r="21" spans="1:11" ht="12.75">
      <c r="A21" s="10">
        <f>A8</f>
        <v>1984</v>
      </c>
      <c r="B21" s="15">
        <f>B8</f>
        <v>22750.514</v>
      </c>
      <c r="C21" s="15">
        <f t="shared" si="3"/>
        <v>49860.96100000001</v>
      </c>
      <c r="D21" s="15">
        <f t="shared" si="3"/>
        <v>39850.22499999999</v>
      </c>
      <c r="E21" s="15">
        <f t="shared" si="3"/>
        <v>23578.53499999999</v>
      </c>
      <c r="F21" s="15">
        <f t="shared" si="3"/>
        <v>13625.87400000001</v>
      </c>
      <c r="G21" s="15">
        <f t="shared" si="3"/>
        <v>7079.52900000001</v>
      </c>
      <c r="H21" s="15">
        <f t="shared" si="3"/>
        <v>2199.6969999999856</v>
      </c>
      <c r="I21" s="17"/>
      <c r="J21" s="17"/>
      <c r="K21" s="16"/>
    </row>
    <row r="22" spans="1:11" ht="12.75">
      <c r="A22" s="10">
        <f aca="true" t="shared" si="4" ref="A22:B27">A9</f>
        <v>1985</v>
      </c>
      <c r="B22" s="15">
        <f t="shared" si="4"/>
        <v>22617.887</v>
      </c>
      <c r="C22" s="15">
        <f>C9-B9</f>
        <v>58850.018</v>
      </c>
      <c r="D22" s="15">
        <f>D9-C9</f>
        <v>44821.397</v>
      </c>
      <c r="E22" s="15">
        <f>E9-D9</f>
        <v>27696.38500000001</v>
      </c>
      <c r="F22" s="15">
        <f>F9-E9</f>
        <v>14920.578999999998</v>
      </c>
      <c r="G22" s="15">
        <f>G9-F9</f>
        <v>7442.2850000000035</v>
      </c>
      <c r="H22" s="16"/>
      <c r="I22" s="17"/>
      <c r="J22" s="17"/>
      <c r="K22" s="16"/>
    </row>
    <row r="23" spans="1:11" ht="12.75">
      <c r="A23" s="10">
        <f t="shared" si="4"/>
        <v>1986</v>
      </c>
      <c r="B23" s="15">
        <f t="shared" si="4"/>
        <v>20040.552</v>
      </c>
      <c r="C23" s="15">
        <f>C10-B10</f>
        <v>57503.437000000005</v>
      </c>
      <c r="D23" s="15">
        <f>D10-C10</f>
        <v>43977.575</v>
      </c>
      <c r="E23" s="15">
        <f>E10-D10</f>
        <v>28471.050000000003</v>
      </c>
      <c r="F23" s="15">
        <f>F10-E10</f>
        <v>16254.595000000001</v>
      </c>
      <c r="G23" s="16"/>
      <c r="H23" s="16"/>
      <c r="I23" s="17"/>
      <c r="J23" s="17"/>
      <c r="K23" s="16"/>
    </row>
    <row r="24" spans="1:11" ht="12.75">
      <c r="A24" s="10">
        <f t="shared" si="4"/>
        <v>1987</v>
      </c>
      <c r="B24" s="15">
        <f t="shared" si="4"/>
        <v>24495.219</v>
      </c>
      <c r="C24" s="15">
        <f>C11-B11</f>
        <v>65639.409</v>
      </c>
      <c r="D24" s="15">
        <f>D11-C11</f>
        <v>50022.96299999999</v>
      </c>
      <c r="E24" s="15">
        <f>E11-D11</f>
        <v>31444.599000000017</v>
      </c>
      <c r="F24" s="15"/>
      <c r="G24" s="16"/>
      <c r="H24" s="16"/>
      <c r="I24" s="17"/>
      <c r="J24" s="17"/>
      <c r="K24" s="16"/>
    </row>
    <row r="25" spans="1:11" ht="12.75">
      <c r="A25" s="10">
        <f t="shared" si="4"/>
        <v>1988</v>
      </c>
      <c r="B25" s="15">
        <f t="shared" si="4"/>
        <v>29619.584</v>
      </c>
      <c r="C25" s="15">
        <f>C12-B12</f>
        <v>81441.367</v>
      </c>
      <c r="D25" s="15">
        <f>D12-C12</f>
        <v>56249.30900000001</v>
      </c>
      <c r="E25" s="15"/>
      <c r="F25" s="15"/>
      <c r="G25" s="16"/>
      <c r="H25" s="16"/>
      <c r="I25" s="17"/>
      <c r="J25" s="17"/>
      <c r="K25" s="16"/>
    </row>
    <row r="26" spans="1:11" ht="12.75">
      <c r="A26" s="10">
        <f t="shared" si="4"/>
        <v>1989</v>
      </c>
      <c r="B26" s="15">
        <f t="shared" si="4"/>
        <v>34986.162</v>
      </c>
      <c r="C26" s="15">
        <f>C13-B13</f>
        <v>89844.079</v>
      </c>
      <c r="D26" s="15"/>
      <c r="E26" s="15"/>
      <c r="F26" s="15"/>
      <c r="G26" s="16"/>
      <c r="H26" s="16"/>
      <c r="I26" s="17"/>
      <c r="J26" s="17"/>
      <c r="K26" s="16"/>
    </row>
    <row r="27" spans="1:11" ht="12.75">
      <c r="A27" s="10">
        <f t="shared" si="4"/>
        <v>1990</v>
      </c>
      <c r="B27" s="15">
        <f t="shared" si="4"/>
        <v>37345.511</v>
      </c>
      <c r="C27" s="16"/>
      <c r="D27" s="16"/>
      <c r="E27" s="16"/>
      <c r="F27" s="16"/>
      <c r="G27" s="16"/>
      <c r="H27" s="16"/>
      <c r="I27" s="17"/>
      <c r="J27" s="17"/>
      <c r="K27" s="1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1" width="10.7109375" style="0" customWidth="1"/>
    <col min="13" max="13" width="10.7109375" style="0" customWidth="1"/>
  </cols>
  <sheetData>
    <row r="1" ht="12.75">
      <c r="A1" s="2" t="s">
        <v>8</v>
      </c>
    </row>
    <row r="3" spans="1:11" ht="12.75">
      <c r="A3" s="13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</row>
    <row r="4" spans="1:11" ht="12.75">
      <c r="A4" s="8" t="s">
        <v>3</v>
      </c>
      <c r="B4" s="14">
        <v>1</v>
      </c>
      <c r="C4" s="14">
        <f aca="true" t="shared" si="0" ref="C4:K4">B4+1</f>
        <v>2</v>
      </c>
      <c r="D4" s="14">
        <f t="shared" si="0"/>
        <v>3</v>
      </c>
      <c r="E4" s="14">
        <f t="shared" si="0"/>
        <v>4</v>
      </c>
      <c r="F4" s="14">
        <f t="shared" si="0"/>
        <v>5</v>
      </c>
      <c r="G4" s="14">
        <f t="shared" si="0"/>
        <v>6</v>
      </c>
      <c r="H4" s="14">
        <f t="shared" si="0"/>
        <v>7</v>
      </c>
      <c r="I4" s="14">
        <f t="shared" si="0"/>
        <v>8</v>
      </c>
      <c r="J4" s="14">
        <f t="shared" si="0"/>
        <v>9</v>
      </c>
      <c r="K4" s="14">
        <f t="shared" si="0"/>
        <v>10</v>
      </c>
    </row>
    <row r="5" spans="1:11" ht="12.75">
      <c r="A5" s="8">
        <v>1981</v>
      </c>
      <c r="B5" s="18">
        <v>190131.564</v>
      </c>
      <c r="C5" s="18">
        <v>210834.995</v>
      </c>
      <c r="D5" s="18">
        <v>211043.755</v>
      </c>
      <c r="E5" s="18">
        <v>210990.033</v>
      </c>
      <c r="F5" s="18">
        <v>210985.7</v>
      </c>
      <c r="G5" s="18">
        <v>210983.308</v>
      </c>
      <c r="H5" s="18">
        <v>210991.002</v>
      </c>
      <c r="I5" s="18">
        <v>210991.866</v>
      </c>
      <c r="J5" s="18">
        <v>210991.887</v>
      </c>
      <c r="K5" s="18">
        <v>210992.93</v>
      </c>
    </row>
    <row r="6" spans="1:11" ht="12.75">
      <c r="A6" s="10">
        <f aca="true" t="shared" si="1" ref="A6:A14">A5+1</f>
        <v>1982</v>
      </c>
      <c r="B6" s="18">
        <v>207220.54</v>
      </c>
      <c r="C6" s="18">
        <v>226209.626</v>
      </c>
      <c r="D6" s="18">
        <v>226418.699</v>
      </c>
      <c r="E6" s="18">
        <v>226344.872</v>
      </c>
      <c r="F6" s="18">
        <v>226336.124</v>
      </c>
      <c r="G6" s="18">
        <v>226352.797</v>
      </c>
      <c r="H6" s="18">
        <v>226354.156</v>
      </c>
      <c r="I6" s="18">
        <v>226359.254</v>
      </c>
      <c r="J6" s="18">
        <v>226348.328</v>
      </c>
      <c r="K6" s="18"/>
    </row>
    <row r="7" spans="1:11" ht="12.75">
      <c r="A7" s="10">
        <f t="shared" si="1"/>
        <v>1983</v>
      </c>
      <c r="B7" s="18">
        <v>214759.397</v>
      </c>
      <c r="C7" s="18">
        <v>236933.131</v>
      </c>
      <c r="D7" s="18">
        <v>237162.536</v>
      </c>
      <c r="E7" s="18">
        <v>237062.253</v>
      </c>
      <c r="F7" s="18">
        <v>237081.867</v>
      </c>
      <c r="G7" s="18">
        <v>237073.354</v>
      </c>
      <c r="H7" s="18">
        <v>237074.445</v>
      </c>
      <c r="I7" s="18">
        <v>237074.663</v>
      </c>
      <c r="J7" s="18"/>
      <c r="K7" s="18"/>
    </row>
    <row r="8" spans="1:11" ht="12.75">
      <c r="A8" s="10">
        <f t="shared" si="1"/>
        <v>1984</v>
      </c>
      <c r="B8" s="18">
        <v>233238.036</v>
      </c>
      <c r="C8" s="18">
        <v>261007.198</v>
      </c>
      <c r="D8" s="18">
        <v>261086.573</v>
      </c>
      <c r="E8" s="18">
        <v>261111.906</v>
      </c>
      <c r="F8" s="18">
        <v>261118.995</v>
      </c>
      <c r="G8" s="18">
        <v>261094.127</v>
      </c>
      <c r="H8" s="18">
        <v>261096.968</v>
      </c>
      <c r="I8" s="19"/>
      <c r="J8" s="19"/>
      <c r="K8" s="18"/>
    </row>
    <row r="9" spans="1:11" ht="12.75">
      <c r="A9" s="10">
        <f t="shared" si="1"/>
        <v>1985</v>
      </c>
      <c r="B9" s="18">
        <v>251015.244</v>
      </c>
      <c r="C9" s="18">
        <v>291265.025</v>
      </c>
      <c r="D9" s="18">
        <v>291420.646</v>
      </c>
      <c r="E9" s="18">
        <v>291462.528</v>
      </c>
      <c r="F9" s="18">
        <v>291491.673</v>
      </c>
      <c r="G9" s="18">
        <v>291497.613</v>
      </c>
      <c r="H9" s="18"/>
      <c r="I9" s="19"/>
      <c r="J9" s="19"/>
      <c r="K9" s="18"/>
    </row>
    <row r="10" spans="1:11" ht="12.75">
      <c r="A10" s="10">
        <f t="shared" si="1"/>
        <v>1986</v>
      </c>
      <c r="B10" s="18">
        <v>255945.337</v>
      </c>
      <c r="C10" s="18">
        <v>289011.818</v>
      </c>
      <c r="D10" s="18">
        <v>289075.41</v>
      </c>
      <c r="E10" s="18">
        <v>289106.29</v>
      </c>
      <c r="F10" s="18">
        <v>289126.285</v>
      </c>
      <c r="G10" s="18"/>
      <c r="H10" s="18"/>
      <c r="I10" s="19"/>
      <c r="J10" s="19"/>
      <c r="K10" s="18"/>
    </row>
    <row r="11" spans="1:11" ht="12.75">
      <c r="A11" s="10">
        <f t="shared" si="1"/>
        <v>1987</v>
      </c>
      <c r="B11" s="18">
        <v>277826.674</v>
      </c>
      <c r="C11" s="18">
        <v>313494.674</v>
      </c>
      <c r="D11" s="18">
        <v>313672.624</v>
      </c>
      <c r="E11" s="18">
        <v>313687.747</v>
      </c>
      <c r="F11" s="18"/>
      <c r="G11" s="18"/>
      <c r="H11" s="18"/>
      <c r="I11" s="19"/>
      <c r="J11" s="19"/>
      <c r="K11" s="18"/>
    </row>
    <row r="12" spans="1:11" ht="12.75">
      <c r="A12" s="10">
        <f t="shared" si="1"/>
        <v>1988</v>
      </c>
      <c r="B12" s="18">
        <v>299147.789</v>
      </c>
      <c r="C12" s="18">
        <v>333678.211</v>
      </c>
      <c r="D12" s="18">
        <v>333833.665</v>
      </c>
      <c r="E12" s="18"/>
      <c r="F12" s="18"/>
      <c r="G12" s="18"/>
      <c r="H12" s="18"/>
      <c r="I12" s="19"/>
      <c r="J12" s="19"/>
      <c r="K12" s="18"/>
    </row>
    <row r="13" spans="1:11" ht="12.75">
      <c r="A13" s="10">
        <f t="shared" si="1"/>
        <v>1989</v>
      </c>
      <c r="B13" s="18">
        <v>311435.93</v>
      </c>
      <c r="C13" s="18">
        <v>344173.617</v>
      </c>
      <c r="D13" s="20"/>
      <c r="E13" s="18"/>
      <c r="F13" s="18"/>
      <c r="G13" s="18"/>
      <c r="H13" s="18"/>
      <c r="I13" s="19"/>
      <c r="J13" s="19"/>
      <c r="K13" s="18"/>
    </row>
    <row r="14" spans="1:11" ht="12.75">
      <c r="A14" s="10">
        <f t="shared" si="1"/>
        <v>1990</v>
      </c>
      <c r="B14" s="18">
        <v>329663.393</v>
      </c>
      <c r="C14" s="18"/>
      <c r="D14" s="20"/>
      <c r="E14" s="18"/>
      <c r="F14" s="18"/>
      <c r="G14" s="18"/>
      <c r="H14" s="18"/>
      <c r="I14" s="19"/>
      <c r="J14" s="19"/>
      <c r="K14" s="18"/>
    </row>
    <row r="15" spans="1:11" ht="12.75">
      <c r="A15" s="10"/>
      <c r="B15" s="9"/>
      <c r="C15" s="9"/>
      <c r="D15" s="12"/>
      <c r="E15" s="11"/>
      <c r="F15" s="11"/>
      <c r="G15" s="11"/>
      <c r="H15" s="11"/>
      <c r="K15" s="7"/>
    </row>
    <row r="16" spans="1:11" ht="12.75">
      <c r="A16" s="13" t="s">
        <v>4</v>
      </c>
      <c r="B16" s="6"/>
      <c r="C16" s="6"/>
      <c r="D16" s="6"/>
      <c r="E16" s="6"/>
      <c r="F16" s="6"/>
      <c r="G16" s="7"/>
      <c r="H16" s="7"/>
      <c r="K16" s="7"/>
    </row>
    <row r="17" spans="1:11" ht="12.75">
      <c r="A17" s="8" t="s">
        <v>3</v>
      </c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</row>
    <row r="18" spans="1:11" ht="12.75">
      <c r="A18" s="10">
        <f aca="true" t="shared" si="2" ref="A18:B20">A5</f>
        <v>1981</v>
      </c>
      <c r="B18" s="15">
        <f>B5</f>
        <v>190131.564</v>
      </c>
      <c r="C18" s="15">
        <f>C5-B5</f>
        <v>20703.430999999982</v>
      </c>
      <c r="D18" s="15">
        <f aca="true" t="shared" si="3" ref="C18:K21">D5-C5</f>
        <v>208.7600000000093</v>
      </c>
      <c r="E18" s="15">
        <f t="shared" si="3"/>
        <v>-53.72200000000885</v>
      </c>
      <c r="F18" s="15">
        <f t="shared" si="3"/>
        <v>-4.3329999999841675</v>
      </c>
      <c r="G18" s="15">
        <f t="shared" si="3"/>
        <v>-2.3920000000216532</v>
      </c>
      <c r="H18" s="15">
        <f t="shared" si="3"/>
        <v>7.694000000017695</v>
      </c>
      <c r="I18" s="15">
        <f t="shared" si="3"/>
        <v>0.864000000001397</v>
      </c>
      <c r="J18" s="15">
        <f t="shared" si="3"/>
        <v>0.02099999997881241</v>
      </c>
      <c r="K18" s="15">
        <f t="shared" si="3"/>
        <v>1.0430000000051223</v>
      </c>
    </row>
    <row r="19" spans="1:11" ht="12.75">
      <c r="A19" s="10">
        <f t="shared" si="2"/>
        <v>1982</v>
      </c>
      <c r="B19" s="15">
        <f t="shared" si="2"/>
        <v>207220.54</v>
      </c>
      <c r="C19" s="15">
        <f t="shared" si="3"/>
        <v>18989.08599999998</v>
      </c>
      <c r="D19" s="15">
        <f t="shared" si="3"/>
        <v>209.07300000000396</v>
      </c>
      <c r="E19" s="15">
        <f t="shared" si="3"/>
        <v>-73.82699999999022</v>
      </c>
      <c r="F19" s="15">
        <f t="shared" si="3"/>
        <v>-8.747999999992317</v>
      </c>
      <c r="G19" s="15">
        <f t="shared" si="3"/>
        <v>16.672999999980675</v>
      </c>
      <c r="H19" s="15">
        <f t="shared" si="3"/>
        <v>1.3589999999967404</v>
      </c>
      <c r="I19" s="15">
        <f t="shared" si="3"/>
        <v>5.097999999998137</v>
      </c>
      <c r="J19" s="15">
        <f t="shared" si="3"/>
        <v>-10.925999999977648</v>
      </c>
      <c r="K19" s="16"/>
    </row>
    <row r="20" spans="1:11" ht="12.75">
      <c r="A20" s="10">
        <f t="shared" si="2"/>
        <v>1983</v>
      </c>
      <c r="B20" s="15">
        <f t="shared" si="2"/>
        <v>214759.397</v>
      </c>
      <c r="C20" s="15">
        <f t="shared" si="3"/>
        <v>22173.733999999997</v>
      </c>
      <c r="D20" s="15">
        <f t="shared" si="3"/>
        <v>229.40499999999884</v>
      </c>
      <c r="E20" s="15">
        <f t="shared" si="3"/>
        <v>-100.28299999999581</v>
      </c>
      <c r="F20" s="15">
        <f t="shared" si="3"/>
        <v>19.614000000001397</v>
      </c>
      <c r="G20" s="15">
        <f t="shared" si="3"/>
        <v>-8.513000000006286</v>
      </c>
      <c r="H20" s="15">
        <f t="shared" si="3"/>
        <v>1.0910000000149012</v>
      </c>
      <c r="I20" s="15">
        <f t="shared" si="3"/>
        <v>0.21799999999348074</v>
      </c>
      <c r="J20" s="17"/>
      <c r="K20" s="16"/>
    </row>
    <row r="21" spans="1:11" ht="12.75">
      <c r="A21" s="10">
        <f>A8</f>
        <v>1984</v>
      </c>
      <c r="B21" s="15">
        <f>B8</f>
        <v>233238.036</v>
      </c>
      <c r="C21" s="15">
        <f t="shared" si="3"/>
        <v>27769.16200000001</v>
      </c>
      <c r="D21" s="15">
        <f t="shared" si="3"/>
        <v>79.375</v>
      </c>
      <c r="E21" s="15">
        <f t="shared" si="3"/>
        <v>25.332999999984168</v>
      </c>
      <c r="F21" s="15">
        <f t="shared" si="3"/>
        <v>7.089000000007218</v>
      </c>
      <c r="G21" s="15">
        <f t="shared" si="3"/>
        <v>-24.86799999998766</v>
      </c>
      <c r="H21" s="15">
        <f t="shared" si="3"/>
        <v>2.8409999999857973</v>
      </c>
      <c r="I21" s="17"/>
      <c r="J21" s="17"/>
      <c r="K21" s="16"/>
    </row>
    <row r="22" spans="1:11" ht="12.75">
      <c r="A22" s="10">
        <f aca="true" t="shared" si="4" ref="A22:B27">A9</f>
        <v>1985</v>
      </c>
      <c r="B22" s="15">
        <f t="shared" si="4"/>
        <v>251015.244</v>
      </c>
      <c r="C22" s="15">
        <f>C9-B9</f>
        <v>40249.78100000002</v>
      </c>
      <c r="D22" s="15">
        <f>D9-C9</f>
        <v>155.62099999998463</v>
      </c>
      <c r="E22" s="15">
        <f>E9-D9</f>
        <v>41.881999999983236</v>
      </c>
      <c r="F22" s="15">
        <f>F9-E9</f>
        <v>29.145000000018626</v>
      </c>
      <c r="G22" s="15">
        <f>G9-F9</f>
        <v>5.940000000002328</v>
      </c>
      <c r="H22" s="16"/>
      <c r="I22" s="17"/>
      <c r="J22" s="17"/>
      <c r="K22" s="16"/>
    </row>
    <row r="23" spans="1:11" ht="12.75">
      <c r="A23" s="10">
        <f t="shared" si="4"/>
        <v>1986</v>
      </c>
      <c r="B23" s="15">
        <f t="shared" si="4"/>
        <v>255945.337</v>
      </c>
      <c r="C23" s="15">
        <f>C10-B10</f>
        <v>33066.48100000003</v>
      </c>
      <c r="D23" s="15">
        <f>D10-C10</f>
        <v>63.59199999994598</v>
      </c>
      <c r="E23" s="15">
        <f>E10-D10</f>
        <v>30.880000000004657</v>
      </c>
      <c r="F23" s="15">
        <f>F10-E10</f>
        <v>19.994999999995343</v>
      </c>
      <c r="G23" s="16"/>
      <c r="H23" s="16"/>
      <c r="I23" s="17"/>
      <c r="J23" s="17"/>
      <c r="K23" s="16"/>
    </row>
    <row r="24" spans="1:11" ht="12.75">
      <c r="A24" s="10">
        <f t="shared" si="4"/>
        <v>1987</v>
      </c>
      <c r="B24" s="15">
        <f t="shared" si="4"/>
        <v>277826.674</v>
      </c>
      <c r="C24" s="15">
        <f>C11-B11</f>
        <v>35668</v>
      </c>
      <c r="D24" s="15">
        <f>D11-C11</f>
        <v>177.95000000001164</v>
      </c>
      <c r="E24" s="15">
        <f>E11-D11</f>
        <v>15.122999999963213</v>
      </c>
      <c r="F24" s="15"/>
      <c r="G24" s="16"/>
      <c r="H24" s="16"/>
      <c r="I24" s="17"/>
      <c r="J24" s="17"/>
      <c r="K24" s="16"/>
    </row>
    <row r="25" spans="1:11" ht="12.75">
      <c r="A25" s="10">
        <f t="shared" si="4"/>
        <v>1988</v>
      </c>
      <c r="B25" s="15">
        <f t="shared" si="4"/>
        <v>299147.789</v>
      </c>
      <c r="C25" s="15">
        <f>C12-B12</f>
        <v>34530.42200000002</v>
      </c>
      <c r="D25" s="15">
        <f>D12-C12</f>
        <v>155.4539999999688</v>
      </c>
      <c r="E25" s="15"/>
      <c r="F25" s="15"/>
      <c r="G25" s="16"/>
      <c r="H25" s="16"/>
      <c r="I25" s="17"/>
      <c r="J25" s="17"/>
      <c r="K25" s="16"/>
    </row>
    <row r="26" spans="1:11" ht="12.75">
      <c r="A26" s="10">
        <f t="shared" si="4"/>
        <v>1989</v>
      </c>
      <c r="B26" s="15">
        <f t="shared" si="4"/>
        <v>311435.93</v>
      </c>
      <c r="C26" s="15">
        <f>C13-B13</f>
        <v>32737.687000000034</v>
      </c>
      <c r="D26" s="15"/>
      <c r="E26" s="15"/>
      <c r="F26" s="15"/>
      <c r="G26" s="16"/>
      <c r="H26" s="16"/>
      <c r="I26" s="17"/>
      <c r="J26" s="17"/>
      <c r="K26" s="16"/>
    </row>
    <row r="27" spans="1:11" ht="12.75">
      <c r="A27" s="10">
        <f t="shared" si="4"/>
        <v>1990</v>
      </c>
      <c r="B27" s="15">
        <f t="shared" si="4"/>
        <v>329663.393</v>
      </c>
      <c r="C27" s="16"/>
      <c r="D27" s="16"/>
      <c r="E27" s="16"/>
      <c r="F27" s="16"/>
      <c r="G27" s="16"/>
      <c r="H27" s="16"/>
      <c r="I27" s="17"/>
      <c r="J27" s="17"/>
      <c r="K27" s="1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1" width="10.7109375" style="0" customWidth="1"/>
    <col min="13" max="13" width="10.7109375" style="0" customWidth="1"/>
  </cols>
  <sheetData>
    <row r="1" ht="12.75">
      <c r="A1" s="2" t="s">
        <v>10</v>
      </c>
    </row>
    <row r="3" spans="1:11" ht="12.75">
      <c r="A3" s="13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</row>
    <row r="4" spans="1:11" ht="12.75">
      <c r="A4" s="8" t="s">
        <v>3</v>
      </c>
      <c r="B4" s="14">
        <v>1</v>
      </c>
      <c r="C4" s="14">
        <f aca="true" t="shared" si="0" ref="C4:K4">B4+1</f>
        <v>2</v>
      </c>
      <c r="D4" s="14">
        <f t="shared" si="0"/>
        <v>3</v>
      </c>
      <c r="E4" s="14">
        <f t="shared" si="0"/>
        <v>4</v>
      </c>
      <c r="F4" s="14">
        <f t="shared" si="0"/>
        <v>5</v>
      </c>
      <c r="G4" s="14">
        <f t="shared" si="0"/>
        <v>6</v>
      </c>
      <c r="H4" s="14">
        <f t="shared" si="0"/>
        <v>7</v>
      </c>
      <c r="I4" s="14">
        <f t="shared" si="0"/>
        <v>8</v>
      </c>
      <c r="J4" s="14">
        <f t="shared" si="0"/>
        <v>9</v>
      </c>
      <c r="K4" s="14">
        <f t="shared" si="0"/>
        <v>10</v>
      </c>
    </row>
    <row r="5" spans="1:11" ht="12.75">
      <c r="A5" s="8">
        <v>1981</v>
      </c>
      <c r="B5" s="18">
        <v>4179.03</v>
      </c>
      <c r="C5" s="18">
        <v>8024.503</v>
      </c>
      <c r="D5" s="18">
        <v>9569.745</v>
      </c>
      <c r="E5" s="18">
        <v>10266.71</v>
      </c>
      <c r="F5" s="18">
        <v>10749.852</v>
      </c>
      <c r="G5" s="18">
        <v>10988.423</v>
      </c>
      <c r="H5" s="18">
        <v>11241.314</v>
      </c>
      <c r="I5" s="18">
        <v>11311.621</v>
      </c>
      <c r="J5" s="18">
        <v>11551.293</v>
      </c>
      <c r="K5" s="18">
        <v>11583.146</v>
      </c>
    </row>
    <row r="6" spans="1:11" ht="12.75">
      <c r="A6" s="10">
        <f aca="true" t="shared" si="1" ref="A6:A14">A5+1</f>
        <v>1982</v>
      </c>
      <c r="B6" s="18">
        <v>3944.343</v>
      </c>
      <c r="C6" s="18">
        <v>7564.059</v>
      </c>
      <c r="D6" s="18">
        <v>8897.993</v>
      </c>
      <c r="E6" s="18">
        <v>9836.549</v>
      </c>
      <c r="F6" s="18">
        <v>10362.629</v>
      </c>
      <c r="G6" s="18">
        <v>10865.152</v>
      </c>
      <c r="H6" s="18">
        <v>11102.289</v>
      </c>
      <c r="I6" s="18">
        <v>11252.711</v>
      </c>
      <c r="J6" s="18">
        <v>11349.636</v>
      </c>
      <c r="K6" s="18"/>
    </row>
    <row r="7" spans="1:11" ht="12.75">
      <c r="A7" s="10">
        <f t="shared" si="1"/>
        <v>1983</v>
      </c>
      <c r="B7" s="18">
        <v>4174.657</v>
      </c>
      <c r="C7" s="18">
        <v>7502.605</v>
      </c>
      <c r="D7" s="18">
        <v>9249.288</v>
      </c>
      <c r="E7" s="18">
        <v>10064.542</v>
      </c>
      <c r="F7" s="18">
        <v>10656.282</v>
      </c>
      <c r="G7" s="18">
        <v>11222.862</v>
      </c>
      <c r="H7" s="18">
        <v>11460.705</v>
      </c>
      <c r="I7" s="18">
        <v>11584.095</v>
      </c>
      <c r="J7" s="18"/>
      <c r="K7" s="18"/>
    </row>
    <row r="8" spans="1:11" ht="12.75">
      <c r="A8" s="10">
        <f t="shared" si="1"/>
        <v>1984</v>
      </c>
      <c r="B8" s="18">
        <v>4253.146</v>
      </c>
      <c r="C8" s="18">
        <v>8845.285</v>
      </c>
      <c r="D8" s="18">
        <v>10879.219</v>
      </c>
      <c r="E8" s="18">
        <v>12156.631</v>
      </c>
      <c r="F8" s="18">
        <v>13483.615</v>
      </c>
      <c r="G8" s="18">
        <v>14286.286</v>
      </c>
      <c r="H8" s="18">
        <v>14936.99</v>
      </c>
      <c r="I8" s="19"/>
      <c r="J8" s="19"/>
      <c r="K8" s="18"/>
    </row>
    <row r="9" spans="1:11" ht="12.75">
      <c r="A9" s="10">
        <f t="shared" si="1"/>
        <v>1985</v>
      </c>
      <c r="B9" s="18">
        <v>4380.293</v>
      </c>
      <c r="C9" s="18">
        <v>9081.691</v>
      </c>
      <c r="D9" s="18">
        <v>10710.325</v>
      </c>
      <c r="E9" s="18">
        <v>12241.582</v>
      </c>
      <c r="F9" s="18">
        <v>12888.464</v>
      </c>
      <c r="G9" s="18">
        <v>13261.687</v>
      </c>
      <c r="H9" s="18"/>
      <c r="I9" s="19"/>
      <c r="J9" s="19"/>
      <c r="K9" s="18"/>
    </row>
    <row r="10" spans="1:11" ht="12.75">
      <c r="A10" s="10">
        <f t="shared" si="1"/>
        <v>1986</v>
      </c>
      <c r="B10" s="18">
        <v>5197.667</v>
      </c>
      <c r="C10" s="18">
        <v>10830.748</v>
      </c>
      <c r="D10" s="18">
        <v>13322.302</v>
      </c>
      <c r="E10" s="18">
        <v>14956.72</v>
      </c>
      <c r="F10" s="18">
        <v>16187.916</v>
      </c>
      <c r="G10" s="18"/>
      <c r="H10" s="18"/>
      <c r="I10" s="19"/>
      <c r="J10" s="19"/>
      <c r="K10" s="18"/>
    </row>
    <row r="11" spans="1:11" ht="12.75">
      <c r="A11" s="10">
        <f t="shared" si="1"/>
        <v>1987</v>
      </c>
      <c r="B11" s="18">
        <v>7783.3</v>
      </c>
      <c r="C11" s="18">
        <v>17263.447</v>
      </c>
      <c r="D11" s="18">
        <v>22214.374</v>
      </c>
      <c r="E11" s="18">
        <v>25762.028</v>
      </c>
      <c r="F11" s="18"/>
      <c r="G11" s="18"/>
      <c r="H11" s="18"/>
      <c r="I11" s="19"/>
      <c r="J11" s="19"/>
      <c r="K11" s="18"/>
    </row>
    <row r="12" spans="1:11" ht="12.75">
      <c r="A12" s="10">
        <f t="shared" si="1"/>
        <v>1988</v>
      </c>
      <c r="B12" s="18">
        <v>10536.321</v>
      </c>
      <c r="C12" s="18">
        <v>21769.576</v>
      </c>
      <c r="D12" s="18">
        <v>27122.229</v>
      </c>
      <c r="E12" s="18"/>
      <c r="F12" s="18"/>
      <c r="G12" s="18"/>
      <c r="H12" s="18"/>
      <c r="I12" s="19"/>
      <c r="J12" s="19"/>
      <c r="K12" s="18"/>
    </row>
    <row r="13" spans="1:11" ht="12.75">
      <c r="A13" s="10">
        <f t="shared" si="1"/>
        <v>1989</v>
      </c>
      <c r="B13" s="18">
        <v>10398.121</v>
      </c>
      <c r="C13" s="18">
        <v>23386.458</v>
      </c>
      <c r="D13" s="20"/>
      <c r="E13" s="18"/>
      <c r="F13" s="18"/>
      <c r="G13" s="18"/>
      <c r="H13" s="18"/>
      <c r="I13" s="19"/>
      <c r="J13" s="19"/>
      <c r="K13" s="18"/>
    </row>
    <row r="14" spans="1:11" ht="12.75">
      <c r="A14" s="10">
        <f t="shared" si="1"/>
        <v>1990</v>
      </c>
      <c r="B14" s="18">
        <v>10765.684</v>
      </c>
      <c r="C14" s="18"/>
      <c r="D14" s="20"/>
      <c r="E14" s="18"/>
      <c r="F14" s="18"/>
      <c r="G14" s="18"/>
      <c r="H14" s="18"/>
      <c r="I14" s="19"/>
      <c r="J14" s="19"/>
      <c r="K14" s="18"/>
    </row>
    <row r="15" spans="1:11" ht="12.75">
      <c r="A15" s="10"/>
      <c r="B15" s="9"/>
      <c r="C15" s="9"/>
      <c r="D15" s="12"/>
      <c r="E15" s="11"/>
      <c r="F15" s="11"/>
      <c r="G15" s="11"/>
      <c r="H15" s="11"/>
      <c r="K15" s="7"/>
    </row>
    <row r="16" spans="1:11" ht="12.75">
      <c r="A16" s="13" t="s">
        <v>4</v>
      </c>
      <c r="B16" s="6"/>
      <c r="C16" s="6"/>
      <c r="D16" s="6"/>
      <c r="E16" s="6"/>
      <c r="F16" s="6"/>
      <c r="G16" s="7"/>
      <c r="H16" s="7"/>
      <c r="K16" s="7"/>
    </row>
    <row r="17" spans="1:11" ht="12.75">
      <c r="A17" s="8" t="s">
        <v>3</v>
      </c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</row>
    <row r="18" spans="1:11" ht="12.75">
      <c r="A18" s="10">
        <f aca="true" t="shared" si="2" ref="A18:B20">A5</f>
        <v>1981</v>
      </c>
      <c r="B18" s="15">
        <f>B5</f>
        <v>4179.03</v>
      </c>
      <c r="C18" s="15">
        <f>C5-B5</f>
        <v>3845.473</v>
      </c>
      <c r="D18" s="15">
        <f aca="true" t="shared" si="3" ref="C18:K21">D5-C5</f>
        <v>1545.242000000001</v>
      </c>
      <c r="E18" s="15">
        <f t="shared" si="3"/>
        <v>696.9649999999983</v>
      </c>
      <c r="F18" s="15">
        <f t="shared" si="3"/>
        <v>483.14200000000164</v>
      </c>
      <c r="G18" s="15">
        <f t="shared" si="3"/>
        <v>238.5709999999999</v>
      </c>
      <c r="H18" s="15">
        <f t="shared" si="3"/>
        <v>252.89099999999962</v>
      </c>
      <c r="I18" s="15">
        <f t="shared" si="3"/>
        <v>70.30699999999888</v>
      </c>
      <c r="J18" s="15">
        <f t="shared" si="3"/>
        <v>239.67200000000048</v>
      </c>
      <c r="K18" s="15">
        <f t="shared" si="3"/>
        <v>31.853000000000975</v>
      </c>
    </row>
    <row r="19" spans="1:11" ht="12.75">
      <c r="A19" s="10">
        <f t="shared" si="2"/>
        <v>1982</v>
      </c>
      <c r="B19" s="15">
        <f t="shared" si="2"/>
        <v>3944.343</v>
      </c>
      <c r="C19" s="15">
        <f t="shared" si="3"/>
        <v>3619.7160000000003</v>
      </c>
      <c r="D19" s="15">
        <f t="shared" si="3"/>
        <v>1333.9340000000002</v>
      </c>
      <c r="E19" s="15">
        <f t="shared" si="3"/>
        <v>938.5560000000005</v>
      </c>
      <c r="F19" s="15">
        <f t="shared" si="3"/>
        <v>526.0799999999999</v>
      </c>
      <c r="G19" s="15">
        <f t="shared" si="3"/>
        <v>502.52299999999923</v>
      </c>
      <c r="H19" s="15">
        <f t="shared" si="3"/>
        <v>237.13700000000063</v>
      </c>
      <c r="I19" s="15">
        <f t="shared" si="3"/>
        <v>150.42199999999866</v>
      </c>
      <c r="J19" s="15">
        <f t="shared" si="3"/>
        <v>96.92500000000109</v>
      </c>
      <c r="K19" s="16"/>
    </row>
    <row r="20" spans="1:11" ht="12.75">
      <c r="A20" s="10">
        <f t="shared" si="2"/>
        <v>1983</v>
      </c>
      <c r="B20" s="15">
        <f t="shared" si="2"/>
        <v>4174.657</v>
      </c>
      <c r="C20" s="15">
        <f t="shared" si="3"/>
        <v>3327.9479999999994</v>
      </c>
      <c r="D20" s="15">
        <f t="shared" si="3"/>
        <v>1746.683000000001</v>
      </c>
      <c r="E20" s="15">
        <f t="shared" si="3"/>
        <v>815.253999999999</v>
      </c>
      <c r="F20" s="15">
        <f t="shared" si="3"/>
        <v>591.7399999999998</v>
      </c>
      <c r="G20" s="15">
        <f t="shared" si="3"/>
        <v>566.5799999999999</v>
      </c>
      <c r="H20" s="15">
        <f t="shared" si="3"/>
        <v>237.84300000000076</v>
      </c>
      <c r="I20" s="15">
        <f t="shared" si="3"/>
        <v>123.38999999999942</v>
      </c>
      <c r="J20" s="17"/>
      <c r="K20" s="16"/>
    </row>
    <row r="21" spans="1:11" ht="12.75">
      <c r="A21" s="10">
        <f>A8</f>
        <v>1984</v>
      </c>
      <c r="B21" s="15">
        <f>B8</f>
        <v>4253.146</v>
      </c>
      <c r="C21" s="15">
        <f t="shared" si="3"/>
        <v>4592.139</v>
      </c>
      <c r="D21" s="15">
        <f t="shared" si="3"/>
        <v>2033.9339999999993</v>
      </c>
      <c r="E21" s="15">
        <f t="shared" si="3"/>
        <v>1277.4120000000003</v>
      </c>
      <c r="F21" s="15">
        <f t="shared" si="3"/>
        <v>1326.9840000000004</v>
      </c>
      <c r="G21" s="15">
        <f t="shared" si="3"/>
        <v>802.6710000000003</v>
      </c>
      <c r="H21" s="15">
        <f t="shared" si="3"/>
        <v>650.7039999999997</v>
      </c>
      <c r="I21" s="17"/>
      <c r="J21" s="17"/>
      <c r="K21" s="16"/>
    </row>
    <row r="22" spans="1:11" ht="12.75">
      <c r="A22" s="10">
        <f aca="true" t="shared" si="4" ref="A22:B27">A9</f>
        <v>1985</v>
      </c>
      <c r="B22" s="15">
        <f t="shared" si="4"/>
        <v>4380.293</v>
      </c>
      <c r="C22" s="15">
        <f>C9-B9</f>
        <v>4701.398000000001</v>
      </c>
      <c r="D22" s="15">
        <f>D9-C9</f>
        <v>1628.634</v>
      </c>
      <c r="E22" s="15">
        <f>E9-D9</f>
        <v>1531.2569999999996</v>
      </c>
      <c r="F22" s="15">
        <f>F9-E9</f>
        <v>646.8819999999996</v>
      </c>
      <c r="G22" s="15">
        <f>G9-F9</f>
        <v>373.22299999999996</v>
      </c>
      <c r="H22" s="16"/>
      <c r="I22" s="17"/>
      <c r="J22" s="17"/>
      <c r="K22" s="16"/>
    </row>
    <row r="23" spans="1:11" ht="12.75">
      <c r="A23" s="10">
        <f t="shared" si="4"/>
        <v>1986</v>
      </c>
      <c r="B23" s="15">
        <f t="shared" si="4"/>
        <v>5197.667</v>
      </c>
      <c r="C23" s="15">
        <f>C10-B10</f>
        <v>5633.080999999999</v>
      </c>
      <c r="D23" s="15">
        <f>D10-C10</f>
        <v>2491.554</v>
      </c>
      <c r="E23" s="15">
        <f>E10-D10</f>
        <v>1634.4179999999997</v>
      </c>
      <c r="F23" s="15">
        <f>F10-E10</f>
        <v>1231.196</v>
      </c>
      <c r="G23" s="16"/>
      <c r="H23" s="16"/>
      <c r="I23" s="17"/>
      <c r="J23" s="17"/>
      <c r="K23" s="16"/>
    </row>
    <row r="24" spans="1:11" ht="12.75">
      <c r="A24" s="10">
        <f t="shared" si="4"/>
        <v>1987</v>
      </c>
      <c r="B24" s="15">
        <f t="shared" si="4"/>
        <v>7783.3</v>
      </c>
      <c r="C24" s="15">
        <f>C11-B11</f>
        <v>9480.147</v>
      </c>
      <c r="D24" s="15">
        <f>D11-C11</f>
        <v>4950.927</v>
      </c>
      <c r="E24" s="15">
        <f>E11-D11</f>
        <v>3547.6539999999986</v>
      </c>
      <c r="F24" s="15"/>
      <c r="G24" s="16"/>
      <c r="H24" s="16"/>
      <c r="I24" s="17"/>
      <c r="J24" s="17"/>
      <c r="K24" s="16"/>
    </row>
    <row r="25" spans="1:11" ht="12.75">
      <c r="A25" s="10">
        <f t="shared" si="4"/>
        <v>1988</v>
      </c>
      <c r="B25" s="15">
        <f t="shared" si="4"/>
        <v>10536.321</v>
      </c>
      <c r="C25" s="15">
        <f>C12-B12</f>
        <v>11233.255000000001</v>
      </c>
      <c r="D25" s="15">
        <f>D12-C12</f>
        <v>5352.652999999998</v>
      </c>
      <c r="E25" s="15"/>
      <c r="F25" s="15"/>
      <c r="G25" s="16"/>
      <c r="H25" s="16"/>
      <c r="I25" s="17"/>
      <c r="J25" s="17"/>
      <c r="K25" s="16"/>
    </row>
    <row r="26" spans="1:11" ht="12.75">
      <c r="A26" s="10">
        <f t="shared" si="4"/>
        <v>1989</v>
      </c>
      <c r="B26" s="15">
        <f t="shared" si="4"/>
        <v>10398.121</v>
      </c>
      <c r="C26" s="15">
        <f>C13-B13</f>
        <v>12988.337</v>
      </c>
      <c r="D26" s="15"/>
      <c r="E26" s="15"/>
      <c r="F26" s="15"/>
      <c r="G26" s="16"/>
      <c r="H26" s="16"/>
      <c r="I26" s="17"/>
      <c r="J26" s="17"/>
      <c r="K26" s="16"/>
    </row>
    <row r="27" spans="1:11" ht="12.75">
      <c r="A27" s="10">
        <f t="shared" si="4"/>
        <v>1990</v>
      </c>
      <c r="B27" s="15">
        <f t="shared" si="4"/>
        <v>10765.684</v>
      </c>
      <c r="C27" s="16"/>
      <c r="D27" s="16"/>
      <c r="E27" s="16"/>
      <c r="F27" s="16"/>
      <c r="G27" s="16"/>
      <c r="H27" s="16"/>
      <c r="I27" s="17"/>
      <c r="J27" s="17"/>
      <c r="K27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Casualty Actuarial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Casualty Loss Reserve Seminar</dc:title>
  <dc:subject>Sample Triangle Data</dc:subject>
  <dc:creator>Mark Shapland &amp; Louise Francis</dc:creator>
  <cp:keywords/>
  <dc:description>© Copyright 2006-2008: Milliman, Inc. and Francis Analytics and Actuarial Data Mining, Inc.  All Rights Reserved.</dc:description>
  <cp:lastModifiedBy>Cecily Marx</cp:lastModifiedBy>
  <dcterms:created xsi:type="dcterms:W3CDTF">2006-09-25T12:12:39Z</dcterms:created>
  <dcterms:modified xsi:type="dcterms:W3CDTF">2008-09-24T14:48:08Z</dcterms:modified>
  <cp:category/>
  <cp:version/>
  <cp:contentType/>
  <cp:contentStatus/>
</cp:coreProperties>
</file>