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9035" windowHeight="8445"/>
  </bookViews>
  <sheets>
    <sheet name="Actuarial Rates" sheetId="4" r:id="rId1"/>
    <sheet name="Asymetric Info" sheetId="1" r:id="rId2"/>
  </sheets>
  <calcPr calcId="145621"/>
</workbook>
</file>

<file path=xl/calcChain.xml><?xml version="1.0" encoding="utf-8"?>
<calcChain xmlns="http://schemas.openxmlformats.org/spreadsheetml/2006/main">
  <c r="J41" i="4" l="1"/>
  <c r="J40" i="4"/>
  <c r="H29" i="4"/>
  <c r="H28" i="4"/>
  <c r="G29" i="4"/>
  <c r="G28" i="4"/>
  <c r="G30" i="4" s="1"/>
  <c r="H23" i="4"/>
  <c r="H22" i="4"/>
  <c r="H21" i="4"/>
  <c r="G22" i="4"/>
  <c r="G21" i="4"/>
  <c r="H16" i="4"/>
  <c r="J16" i="4"/>
  <c r="G16" i="4"/>
  <c r="E46" i="4"/>
  <c r="E45" i="4"/>
  <c r="E41" i="4"/>
  <c r="E40" i="4"/>
  <c r="J94" i="1"/>
  <c r="J93" i="1"/>
  <c r="J70" i="1"/>
  <c r="J69" i="1"/>
  <c r="J46" i="1"/>
  <c r="J45" i="1"/>
  <c r="J22" i="1"/>
  <c r="J21" i="1"/>
  <c r="J106" i="1"/>
  <c r="J105" i="1"/>
  <c r="J101" i="1"/>
  <c r="J100" i="1"/>
  <c r="J82" i="1"/>
  <c r="J81" i="1"/>
  <c r="J77" i="1"/>
  <c r="J76" i="1"/>
  <c r="J58" i="1"/>
  <c r="J57" i="1"/>
  <c r="J53" i="1"/>
  <c r="J52" i="1"/>
  <c r="J34" i="1"/>
  <c r="J33" i="1"/>
  <c r="J29" i="1"/>
  <c r="J28" i="1"/>
  <c r="J17" i="1"/>
  <c r="J16" i="1"/>
  <c r="J94" i="4"/>
  <c r="J93" i="4"/>
  <c r="J70" i="4"/>
  <c r="J69" i="4"/>
  <c r="J46" i="4"/>
  <c r="J45" i="4"/>
  <c r="J22" i="4"/>
  <c r="J21" i="4"/>
  <c r="J17" i="4"/>
  <c r="J106" i="4"/>
  <c r="J105" i="4"/>
  <c r="J101" i="4"/>
  <c r="J100" i="4"/>
  <c r="J82" i="4"/>
  <c r="F82" i="4"/>
  <c r="J81" i="4"/>
  <c r="F81" i="4"/>
  <c r="J77" i="4"/>
  <c r="J76" i="4"/>
  <c r="J58" i="4"/>
  <c r="F58" i="4"/>
  <c r="J57" i="4"/>
  <c r="F57" i="4"/>
  <c r="J53" i="4"/>
  <c r="J52" i="4"/>
  <c r="J34" i="4"/>
  <c r="F34" i="4"/>
  <c r="J33" i="4"/>
  <c r="F33" i="4"/>
  <c r="J29" i="4"/>
  <c r="F29" i="4"/>
  <c r="J28" i="4"/>
  <c r="F28" i="4"/>
  <c r="E23" i="4"/>
  <c r="E18" i="4"/>
  <c r="H17" i="4"/>
  <c r="G17" i="4"/>
  <c r="G18" i="4"/>
  <c r="F18" i="4" s="1"/>
  <c r="F34" i="1"/>
  <c r="F33" i="1"/>
  <c r="F29" i="1"/>
  <c r="F28" i="1"/>
  <c r="F82" i="1"/>
  <c r="F81" i="1"/>
  <c r="F58" i="1"/>
  <c r="F57" i="1"/>
  <c r="E41" i="1"/>
  <c r="E40" i="1"/>
  <c r="E23" i="1"/>
  <c r="H22" i="1"/>
  <c r="G22" i="1"/>
  <c r="H21" i="1"/>
  <c r="G21" i="1"/>
  <c r="E18" i="1"/>
  <c r="G17" i="1"/>
  <c r="H16" i="1"/>
  <c r="G16" i="1"/>
  <c r="I28" i="4" l="1"/>
  <c r="I29" i="4"/>
  <c r="G23" i="1"/>
  <c r="F23" i="1" s="1"/>
  <c r="G34" i="1"/>
  <c r="I16" i="4"/>
  <c r="G33" i="4"/>
  <c r="I17" i="4"/>
  <c r="G18" i="1"/>
  <c r="F18" i="1" s="1"/>
  <c r="E42" i="4"/>
  <c r="I22" i="4"/>
  <c r="G23" i="4"/>
  <c r="F23" i="4" s="1"/>
  <c r="I23" i="4"/>
  <c r="H46" i="4"/>
  <c r="G46" i="4"/>
  <c r="H18" i="4"/>
  <c r="I18" i="4" s="1"/>
  <c r="I21" i="4"/>
  <c r="G34" i="4"/>
  <c r="E30" i="4"/>
  <c r="H34" i="4"/>
  <c r="I22" i="1"/>
  <c r="H34" i="1"/>
  <c r="I34" i="1" s="1"/>
  <c r="I16" i="1"/>
  <c r="H28" i="1"/>
  <c r="H29" i="1"/>
  <c r="H33" i="1"/>
  <c r="H17" i="1"/>
  <c r="I17" i="1" s="1"/>
  <c r="G33" i="1"/>
  <c r="H23" i="1"/>
  <c r="I21" i="1"/>
  <c r="H52" i="1"/>
  <c r="E42" i="1"/>
  <c r="H53" i="1"/>
  <c r="G28" i="1"/>
  <c r="G29" i="1"/>
  <c r="E35" i="1"/>
  <c r="E45" i="1"/>
  <c r="H45" i="1" s="1"/>
  <c r="E46" i="1"/>
  <c r="H46" i="1" s="1"/>
  <c r="E30" i="1"/>
  <c r="G35" i="1" l="1"/>
  <c r="I23" i="1"/>
  <c r="I34" i="4"/>
  <c r="H33" i="4"/>
  <c r="E35" i="4"/>
  <c r="G45" i="4"/>
  <c r="G47" i="4" s="1"/>
  <c r="E47" i="4"/>
  <c r="H45" i="4"/>
  <c r="H30" i="4"/>
  <c r="I30" i="4" s="1"/>
  <c r="F30" i="4"/>
  <c r="G35" i="4"/>
  <c r="E64" i="4"/>
  <c r="H52" i="4"/>
  <c r="I46" i="4"/>
  <c r="H35" i="1"/>
  <c r="I33" i="1"/>
  <c r="H18" i="1"/>
  <c r="I18" i="1" s="1"/>
  <c r="F35" i="1"/>
  <c r="H58" i="1"/>
  <c r="G46" i="1"/>
  <c r="I46" i="1" s="1"/>
  <c r="G45" i="1"/>
  <c r="H57" i="1"/>
  <c r="E47" i="1"/>
  <c r="H30" i="1"/>
  <c r="I28" i="1"/>
  <c r="I29" i="1"/>
  <c r="E65" i="1"/>
  <c r="E64" i="1"/>
  <c r="E54" i="1"/>
  <c r="G30" i="1"/>
  <c r="F30" i="1" s="1"/>
  <c r="I35" i="1" l="1"/>
  <c r="H35" i="4"/>
  <c r="I35" i="4" s="1"/>
  <c r="I33" i="4"/>
  <c r="F35" i="4"/>
  <c r="H47" i="4"/>
  <c r="I47" i="4" s="1"/>
  <c r="I45" i="4"/>
  <c r="F47" i="4"/>
  <c r="H57" i="4"/>
  <c r="E69" i="4"/>
  <c r="G57" i="4"/>
  <c r="I30" i="1"/>
  <c r="J40" i="1" s="1"/>
  <c r="H40" i="1" s="1"/>
  <c r="G47" i="1"/>
  <c r="F47" i="1" s="1"/>
  <c r="J41" i="1"/>
  <c r="H41" i="1" s="1"/>
  <c r="H77" i="1"/>
  <c r="H54" i="1"/>
  <c r="E66" i="1"/>
  <c r="G58" i="1"/>
  <c r="I58" i="1" s="1"/>
  <c r="E70" i="1"/>
  <c r="H70" i="1" s="1"/>
  <c r="E69" i="1"/>
  <c r="H69" i="1" s="1"/>
  <c r="E59" i="1"/>
  <c r="G57" i="1"/>
  <c r="H47" i="1"/>
  <c r="I45" i="1"/>
  <c r="H42" i="1" l="1"/>
  <c r="H40" i="4"/>
  <c r="G40" i="4"/>
  <c r="H41" i="4"/>
  <c r="I57" i="4"/>
  <c r="F52" i="4"/>
  <c r="G69" i="4"/>
  <c r="H69" i="4"/>
  <c r="E88" i="4"/>
  <c r="H76" i="4"/>
  <c r="H76" i="1"/>
  <c r="H78" i="1" s="1"/>
  <c r="E78" i="1"/>
  <c r="I47" i="1"/>
  <c r="G59" i="1"/>
  <c r="F59" i="1" s="1"/>
  <c r="F52" i="1"/>
  <c r="G40" i="1"/>
  <c r="F53" i="1"/>
  <c r="G41" i="1"/>
  <c r="I41" i="1" s="1"/>
  <c r="H82" i="1"/>
  <c r="G70" i="1"/>
  <c r="I70" i="1" s="1"/>
  <c r="E88" i="1"/>
  <c r="H59" i="1"/>
  <c r="I57" i="1"/>
  <c r="G69" i="1"/>
  <c r="H81" i="1"/>
  <c r="E71" i="1"/>
  <c r="E89" i="1"/>
  <c r="G41" i="4" l="1"/>
  <c r="I41" i="4" s="1"/>
  <c r="H42" i="4"/>
  <c r="F53" i="4"/>
  <c r="I40" i="4"/>
  <c r="I69" i="4"/>
  <c r="H81" i="4"/>
  <c r="E93" i="4"/>
  <c r="G81" i="4"/>
  <c r="G52" i="4"/>
  <c r="I59" i="1"/>
  <c r="G71" i="1"/>
  <c r="F71" i="1" s="1"/>
  <c r="G53" i="1"/>
  <c r="I53" i="1" s="1"/>
  <c r="G52" i="1"/>
  <c r="G42" i="1"/>
  <c r="I40" i="1"/>
  <c r="H101" i="1"/>
  <c r="E93" i="1"/>
  <c r="E83" i="1"/>
  <c r="G81" i="1"/>
  <c r="H71" i="1"/>
  <c r="I71" i="1" s="1"/>
  <c r="I69" i="1"/>
  <c r="H100" i="1"/>
  <c r="E90" i="1"/>
  <c r="G82" i="1"/>
  <c r="I82" i="1" s="1"/>
  <c r="E94" i="1"/>
  <c r="G42" i="4" l="1"/>
  <c r="F42" i="4" s="1"/>
  <c r="H93" i="4"/>
  <c r="I81" i="4"/>
  <c r="H100" i="4"/>
  <c r="I52" i="4"/>
  <c r="F42" i="1"/>
  <c r="I42" i="1"/>
  <c r="G54" i="1"/>
  <c r="I52" i="1"/>
  <c r="H106" i="1"/>
  <c r="E102" i="1"/>
  <c r="H83" i="1"/>
  <c r="I81" i="1"/>
  <c r="H105" i="1"/>
  <c r="E95" i="1"/>
  <c r="G83" i="1"/>
  <c r="F83" i="1" s="1"/>
  <c r="I42" i="4" l="1"/>
  <c r="H105" i="4"/>
  <c r="I83" i="1"/>
  <c r="F54" i="1"/>
  <c r="I54" i="1"/>
  <c r="E107" i="1"/>
  <c r="H102" i="1"/>
  <c r="H94" i="1" l="1"/>
  <c r="H93" i="1"/>
  <c r="J65" i="1"/>
  <c r="H65" i="1" s="1"/>
  <c r="J64" i="1"/>
  <c r="H64" i="1" s="1"/>
  <c r="H107" i="1"/>
  <c r="H66" i="1" l="1"/>
  <c r="H95" i="1"/>
  <c r="F105" i="1"/>
  <c r="G105" i="1" s="1"/>
  <c r="G93" i="1"/>
  <c r="F106" i="1"/>
  <c r="G106" i="1" s="1"/>
  <c r="I106" i="1" s="1"/>
  <c r="G94" i="1"/>
  <c r="I94" i="1" s="1"/>
  <c r="G65" i="1"/>
  <c r="I65" i="1" s="1"/>
  <c r="F77" i="1"/>
  <c r="G64" i="1"/>
  <c r="F76" i="1"/>
  <c r="G95" i="1" l="1"/>
  <c r="I93" i="1"/>
  <c r="G107" i="1"/>
  <c r="I105" i="1"/>
  <c r="G76" i="1"/>
  <c r="G77" i="1"/>
  <c r="I77" i="1" s="1"/>
  <c r="G66" i="1"/>
  <c r="I64" i="1"/>
  <c r="G78" i="1" l="1"/>
  <c r="F78" i="1" s="1"/>
  <c r="I78" i="1"/>
  <c r="F107" i="1"/>
  <c r="I107" i="1"/>
  <c r="F95" i="1"/>
  <c r="I95" i="1"/>
  <c r="F66" i="1"/>
  <c r="I66" i="1"/>
  <c r="I76" i="1"/>
  <c r="J89" i="1" l="1"/>
  <c r="H89" i="1" s="1"/>
  <c r="J88" i="1"/>
  <c r="H88" i="1" s="1"/>
  <c r="H90" i="1" s="1"/>
  <c r="G88" i="1" l="1"/>
  <c r="F100" i="1"/>
  <c r="G89" i="1"/>
  <c r="I89" i="1" s="1"/>
  <c r="F101" i="1"/>
  <c r="G90" i="1" l="1"/>
  <c r="I88" i="1"/>
  <c r="G101" i="1"/>
  <c r="I101" i="1" s="1"/>
  <c r="G100" i="1"/>
  <c r="G102" i="1" l="1"/>
  <c r="I100" i="1"/>
  <c r="F90" i="1"/>
  <c r="I90" i="1"/>
  <c r="F102" i="1" l="1"/>
  <c r="I102" i="1"/>
  <c r="E59" i="4"/>
  <c r="E71" i="4"/>
  <c r="G70" i="4"/>
  <c r="G71" i="4" s="1"/>
  <c r="H58" i="4"/>
  <c r="H59" i="4" s="1"/>
  <c r="G58" i="4"/>
  <c r="G59" i="4" s="1"/>
  <c r="G53" i="4"/>
  <c r="G54" i="4" s="1"/>
  <c r="E70" i="4"/>
  <c r="F71" i="4" l="1"/>
  <c r="F59" i="4"/>
  <c r="I59" i="4"/>
  <c r="H70" i="4"/>
  <c r="I58" i="4"/>
  <c r="I70" i="4"/>
  <c r="H71" i="4"/>
  <c r="I71" i="4" s="1"/>
  <c r="H53" i="4"/>
  <c r="E54" i="4"/>
  <c r="F54" i="4" s="1"/>
  <c r="E65" i="4"/>
  <c r="E66" i="4" l="1"/>
  <c r="H54" i="4"/>
  <c r="I54" i="4" s="1"/>
  <c r="I53" i="4"/>
  <c r="J64" i="4" l="1"/>
  <c r="H64" i="4" s="1"/>
  <c r="J65" i="4"/>
  <c r="H65" i="4" s="1"/>
  <c r="H66" i="4" l="1"/>
  <c r="G64" i="4"/>
  <c r="F76" i="4"/>
  <c r="F77" i="4"/>
  <c r="G65" i="4"/>
  <c r="I65" i="4" s="1"/>
  <c r="G66" i="4" l="1"/>
  <c r="I64" i="4"/>
  <c r="G76" i="4"/>
  <c r="I76" i="4" l="1"/>
  <c r="F66" i="4"/>
  <c r="I66" i="4"/>
  <c r="E83" i="4"/>
  <c r="G82" i="4"/>
  <c r="G83" i="4" s="1"/>
  <c r="G77" i="4"/>
  <c r="G78" i="4" s="1"/>
  <c r="H82" i="4"/>
  <c r="H83" i="4"/>
  <c r="E94" i="4"/>
  <c r="E78" i="4"/>
  <c r="F78" i="4" l="1"/>
  <c r="H77" i="4"/>
  <c r="I77" i="4"/>
  <c r="F83" i="4"/>
  <c r="H94" i="4"/>
  <c r="H95" i="4" s="1"/>
  <c r="I83" i="4"/>
  <c r="F106" i="4"/>
  <c r="G94" i="4"/>
  <c r="I82" i="4"/>
  <c r="H78" i="4"/>
  <c r="I78" i="4" s="1"/>
  <c r="E89" i="4"/>
  <c r="E95" i="4"/>
  <c r="I94" i="4" l="1"/>
  <c r="E90" i="4"/>
  <c r="G89" i="4"/>
  <c r="J88" i="4"/>
  <c r="H88" i="4" s="1"/>
  <c r="G93" i="4"/>
  <c r="F105" i="4"/>
  <c r="G105" i="4" s="1"/>
  <c r="F101" i="4" l="1"/>
  <c r="J89" i="4"/>
  <c r="H89" i="4" s="1"/>
  <c r="I89" i="4" s="1"/>
  <c r="I105" i="4"/>
  <c r="F100" i="4"/>
  <c r="G100" i="4" s="1"/>
  <c r="G88" i="4"/>
  <c r="H90" i="4"/>
  <c r="I93" i="4"/>
  <c r="G95" i="4"/>
  <c r="F95" i="4" l="1"/>
  <c r="I95" i="4"/>
  <c r="G90" i="4"/>
  <c r="F90" i="4" s="1"/>
  <c r="I88" i="4"/>
  <c r="I100" i="4"/>
  <c r="I90" i="4"/>
  <c r="E107" i="4"/>
  <c r="H106" i="4"/>
  <c r="G106" i="4"/>
  <c r="G107" i="4" s="1"/>
  <c r="E102" i="4"/>
  <c r="G101" i="4" l="1"/>
  <c r="G102" i="4" s="1"/>
  <c r="F102" i="4" s="1"/>
  <c r="F107" i="4"/>
  <c r="H101" i="4"/>
  <c r="I101" i="4" s="1"/>
  <c r="I106" i="4"/>
  <c r="H107" i="4"/>
  <c r="I107" i="4" s="1"/>
  <c r="H102" i="4" l="1"/>
  <c r="I102" i="4" s="1"/>
</calcChain>
</file>

<file path=xl/comments1.xml><?xml version="1.0" encoding="utf-8"?>
<comments xmlns="http://schemas.openxmlformats.org/spreadsheetml/2006/main">
  <authors>
    <author>ccooksey</author>
  </authors>
  <commentList>
    <comment ref="D15" authorId="0">
      <text>
        <r>
          <rPr>
            <b/>
            <sz val="8"/>
            <color indexed="81"/>
            <rFont val="Tahoma"/>
            <family val="2"/>
          </rPr>
          <t>You don't know Group A and B exist.  Your knowledge rests entirely on the Total line.</t>
        </r>
      </text>
    </comment>
    <comment ref="J15" authorId="0">
      <text>
        <r>
          <rPr>
            <b/>
            <sz val="8"/>
            <color indexed="81"/>
            <rFont val="Tahoma"/>
            <family val="2"/>
          </rPr>
          <t>The expected loss cost, the losses generated by a given number of exposures, is always based on your best pricing.  Because you don't know about Group A and B, this is NOT the true loss cost.</t>
        </r>
      </text>
    </comment>
    <comment ref="J20" authorId="0">
      <text>
        <r>
          <rPr>
            <b/>
            <sz val="8"/>
            <color indexed="81"/>
            <rFont val="Tahoma"/>
            <family val="2"/>
          </rPr>
          <t>The expected loss cost, the losses generated by a given number of exposures, is always based on your competitor's best pricing.  Because they do know about Group A and B, this IS the true loss cost.</t>
        </r>
      </text>
    </comment>
    <comment ref="D27" authorId="0">
      <text>
        <r>
          <rPr>
            <b/>
            <sz val="8"/>
            <color indexed="81"/>
            <rFont val="Tahoma"/>
            <family val="2"/>
          </rPr>
          <t>You don't know Group A and B exist.  Your knowledge rests entirely on the Total line.</t>
        </r>
      </text>
    </comment>
    <comment ref="J27" authorId="0">
      <text>
        <r>
          <rPr>
            <b/>
            <sz val="8"/>
            <color indexed="81"/>
            <rFont val="Tahoma"/>
            <family val="2"/>
          </rPr>
          <t>The true loss cost, the losses generated by a given number of exposures, is constant regardless of pricing accuracy.</t>
        </r>
      </text>
    </comment>
    <comment ref="J32" authorId="0">
      <text>
        <r>
          <rPr>
            <b/>
            <sz val="8"/>
            <color indexed="81"/>
            <rFont val="Tahoma"/>
            <family val="2"/>
          </rPr>
          <t>The true loss cost, the losses generated by a given number of exposures, is constant regardless of pricing accuracy.</t>
        </r>
      </text>
    </comment>
    <comment ref="D39" authorId="0">
      <text>
        <r>
          <rPr>
            <b/>
            <sz val="8"/>
            <color indexed="81"/>
            <rFont val="Tahoma"/>
            <family val="2"/>
          </rPr>
          <t>You don't know Group A and B exist.  Your knowledge rests entirely on the Total line.</t>
        </r>
      </text>
    </comment>
    <comment ref="J39" authorId="0">
      <text>
        <r>
          <rPr>
            <b/>
            <sz val="8"/>
            <color indexed="81"/>
            <rFont val="Tahoma"/>
            <family val="2"/>
          </rPr>
          <t>The expected loss cost, the losses generated by a given number of exposures, is always based on your best pricing.  Because you don't know about Group A and B, this is NOT the true loss cost.</t>
        </r>
      </text>
    </comment>
    <comment ref="J44" authorId="0">
      <text>
        <r>
          <rPr>
            <b/>
            <sz val="8"/>
            <color indexed="81"/>
            <rFont val="Tahoma"/>
            <family val="2"/>
          </rPr>
          <t>The expected loss cost, the losses generated by a given number of exposures, is always based on your competitor's best pricing.  Because they do know about Group A and B, this IS the true loss cost.</t>
        </r>
      </text>
    </comment>
    <comment ref="D51" authorId="0">
      <text>
        <r>
          <rPr>
            <b/>
            <sz val="8"/>
            <color indexed="81"/>
            <rFont val="Tahoma"/>
            <family val="2"/>
          </rPr>
          <t>You don't know Group A and B exist.  Your knowledge rests entirely on the Total line.</t>
        </r>
      </text>
    </comment>
    <comment ref="J51" authorId="0">
      <text>
        <r>
          <rPr>
            <b/>
            <sz val="8"/>
            <color indexed="81"/>
            <rFont val="Tahoma"/>
            <family val="2"/>
          </rPr>
          <t>The true loss cost, the losses generated by a given number of exposures, is constant regardless of pricing accuracy.</t>
        </r>
      </text>
    </comment>
    <comment ref="J56" authorId="0">
      <text>
        <r>
          <rPr>
            <b/>
            <sz val="8"/>
            <color indexed="81"/>
            <rFont val="Tahoma"/>
            <family val="2"/>
          </rPr>
          <t>The true loss cost, the losses generated by a given number of exposures, is constant regardless of pricing accuracy.</t>
        </r>
      </text>
    </comment>
    <comment ref="D63" authorId="0">
      <text>
        <r>
          <rPr>
            <b/>
            <sz val="8"/>
            <color indexed="81"/>
            <rFont val="Tahoma"/>
            <family val="2"/>
          </rPr>
          <t>You don't know Group A and B exist.  Your knowledge rests entirely on the Total line.</t>
        </r>
      </text>
    </comment>
    <comment ref="J63" authorId="0">
      <text>
        <r>
          <rPr>
            <b/>
            <sz val="8"/>
            <color indexed="81"/>
            <rFont val="Tahoma"/>
            <family val="2"/>
          </rPr>
          <t>The expected loss cost, the losses generated by a given number of exposures, is always based on your best pricing.  Because you don't know about Group A and B, this is NOT the true loss cost.</t>
        </r>
      </text>
    </comment>
    <comment ref="J68" authorId="0">
      <text>
        <r>
          <rPr>
            <b/>
            <sz val="8"/>
            <color indexed="81"/>
            <rFont val="Tahoma"/>
            <family val="2"/>
          </rPr>
          <t>The expected loss cost, the losses generated by a given number of exposures, is always based on your competitor's best pricing.  Because they do know about Group A and B, this IS the true loss cost.</t>
        </r>
      </text>
    </comment>
    <comment ref="D75" authorId="0">
      <text>
        <r>
          <rPr>
            <b/>
            <sz val="8"/>
            <color indexed="81"/>
            <rFont val="Tahoma"/>
            <family val="2"/>
          </rPr>
          <t>You don't know Group A and B exist.  Your knowledge rests entirely on the Total line.</t>
        </r>
      </text>
    </comment>
    <comment ref="J75" authorId="0">
      <text>
        <r>
          <rPr>
            <b/>
            <sz val="8"/>
            <color indexed="81"/>
            <rFont val="Tahoma"/>
            <family val="2"/>
          </rPr>
          <t>The true loss cost, the losses generated by a given number of exposures, is constant regardless of pricing accuracy.</t>
        </r>
      </text>
    </comment>
    <comment ref="J80" authorId="0">
      <text>
        <r>
          <rPr>
            <b/>
            <sz val="8"/>
            <color indexed="81"/>
            <rFont val="Tahoma"/>
            <family val="2"/>
          </rPr>
          <t>The true loss cost, the losses generated by a given number of exposures, is constant regardless of pricing accuracy.</t>
        </r>
      </text>
    </comment>
    <comment ref="D87" authorId="0">
      <text>
        <r>
          <rPr>
            <b/>
            <sz val="8"/>
            <color indexed="81"/>
            <rFont val="Tahoma"/>
            <family val="2"/>
          </rPr>
          <t>You don't know Group A and B exist.  Your knowledge rests entirely on the Total line.</t>
        </r>
      </text>
    </comment>
    <comment ref="J87" authorId="0">
      <text>
        <r>
          <rPr>
            <b/>
            <sz val="8"/>
            <color indexed="81"/>
            <rFont val="Tahoma"/>
            <family val="2"/>
          </rPr>
          <t>The expected loss cost, the losses generated by a given number of exposures, is always based on your best pricing.  Because you don't know about Group A and B, this is NOT the true loss cost.</t>
        </r>
      </text>
    </comment>
    <comment ref="J92" authorId="0">
      <text>
        <r>
          <rPr>
            <b/>
            <sz val="8"/>
            <color indexed="81"/>
            <rFont val="Tahoma"/>
            <family val="2"/>
          </rPr>
          <t>The expected loss cost, the losses generated by a given number of exposures, is always based on your competitor's best pricing.  Because they do know about Group A and B, this IS the true loss cost.</t>
        </r>
      </text>
    </comment>
    <comment ref="D99" authorId="0">
      <text>
        <r>
          <rPr>
            <b/>
            <sz val="8"/>
            <color indexed="81"/>
            <rFont val="Tahoma"/>
            <family val="2"/>
          </rPr>
          <t>You don't know Group A and B exist.  Your knowledge rests entirely on the Total line.</t>
        </r>
      </text>
    </comment>
    <comment ref="J99" authorId="0">
      <text>
        <r>
          <rPr>
            <b/>
            <sz val="8"/>
            <color indexed="81"/>
            <rFont val="Tahoma"/>
            <family val="2"/>
          </rPr>
          <t>The true loss cost, the losses generated by a given number of exposures, is constant regardless of pricing accuracy.</t>
        </r>
      </text>
    </comment>
    <comment ref="J104" authorId="0">
      <text>
        <r>
          <rPr>
            <b/>
            <sz val="8"/>
            <color indexed="81"/>
            <rFont val="Tahoma"/>
            <family val="2"/>
          </rPr>
          <t>The true loss cost, the losses generated by a given number of exposures, is constant regardless of pricing accuracy.</t>
        </r>
      </text>
    </comment>
  </commentList>
</comments>
</file>

<file path=xl/comments2.xml><?xml version="1.0" encoding="utf-8"?>
<comments xmlns="http://schemas.openxmlformats.org/spreadsheetml/2006/main">
  <authors>
    <author>ccooksey</author>
  </authors>
  <commentList>
    <comment ref="J15" authorId="0">
      <text>
        <r>
          <rPr>
            <b/>
            <sz val="8"/>
            <color indexed="81"/>
            <rFont val="Tahoma"/>
            <family val="2"/>
          </rPr>
          <t>The expected loss cost, the losses generated by a given number of exposures, is always based on your best pricing.  Because you don't know about Group A and B, this is NOT the true loss cost.</t>
        </r>
      </text>
    </comment>
    <comment ref="J20" authorId="0">
      <text>
        <r>
          <rPr>
            <b/>
            <sz val="8"/>
            <color indexed="81"/>
            <rFont val="Tahoma"/>
            <family val="2"/>
          </rPr>
          <t>The expected loss cost, the losses generated by a given number of exposures, is always based on your competitor's best pricing.  Because they do know about Group A and B, this IS the true loss cost.</t>
        </r>
      </text>
    </comment>
    <comment ref="J27" authorId="0">
      <text>
        <r>
          <rPr>
            <b/>
            <sz val="8"/>
            <color indexed="81"/>
            <rFont val="Tahoma"/>
            <family val="2"/>
          </rPr>
          <t>The true loss cost, the losses generated by a given number of exposures, is constant regardless of pricing accuracy.</t>
        </r>
      </text>
    </comment>
    <comment ref="J32" authorId="0">
      <text>
        <r>
          <rPr>
            <b/>
            <sz val="8"/>
            <color indexed="81"/>
            <rFont val="Tahoma"/>
            <family val="2"/>
          </rPr>
          <t>The true loss cost, the losses generated by a given number of exposures, is constant regardless of pricing accuracy.</t>
        </r>
      </text>
    </comment>
    <comment ref="J39" authorId="0">
      <text>
        <r>
          <rPr>
            <b/>
            <sz val="8"/>
            <color indexed="81"/>
            <rFont val="Tahoma"/>
            <family val="2"/>
          </rPr>
          <t>The expected loss cost, the losses generated by a given number of exposures, is always based on your best pricing.  Because you don't know about Group A and B, this is NOT the true loss cost.</t>
        </r>
      </text>
    </comment>
    <comment ref="J44" authorId="0">
      <text>
        <r>
          <rPr>
            <b/>
            <sz val="8"/>
            <color indexed="81"/>
            <rFont val="Tahoma"/>
            <family val="2"/>
          </rPr>
          <t>The expected loss cost, the losses generated by a given number of exposures, is always based on your competitor's best pricing.  Because they do know about Group A and B, this IS the true loss cost.</t>
        </r>
      </text>
    </comment>
    <comment ref="J51" authorId="0">
      <text>
        <r>
          <rPr>
            <b/>
            <sz val="8"/>
            <color indexed="81"/>
            <rFont val="Tahoma"/>
            <family val="2"/>
          </rPr>
          <t>The true loss cost, the losses generated by a given number of exposures, is constant regardless of pricing accuracy.</t>
        </r>
      </text>
    </comment>
    <comment ref="J56" authorId="0">
      <text>
        <r>
          <rPr>
            <b/>
            <sz val="8"/>
            <color indexed="81"/>
            <rFont val="Tahoma"/>
            <family val="2"/>
          </rPr>
          <t>The true loss cost, the losses generated by a given number of exposures, is constant regardless of pricing accuracy.</t>
        </r>
      </text>
    </comment>
    <comment ref="J63" authorId="0">
      <text>
        <r>
          <rPr>
            <b/>
            <sz val="8"/>
            <color indexed="81"/>
            <rFont val="Tahoma"/>
            <family val="2"/>
          </rPr>
          <t>The expected loss cost, the losses generated by a given number of exposures, is always based on your best pricing.  Because you don't know about Group A and B, this is NOT the true loss cost.</t>
        </r>
      </text>
    </comment>
    <comment ref="J68" authorId="0">
      <text>
        <r>
          <rPr>
            <b/>
            <sz val="8"/>
            <color indexed="81"/>
            <rFont val="Tahoma"/>
            <family val="2"/>
          </rPr>
          <t>The expected loss cost, the losses generated by a given number of exposures, is always based on your competitor's best pricing.  Because they do know about Group A and B, this IS the true loss cost.</t>
        </r>
      </text>
    </comment>
    <comment ref="J75" authorId="0">
      <text>
        <r>
          <rPr>
            <b/>
            <sz val="8"/>
            <color indexed="81"/>
            <rFont val="Tahoma"/>
            <family val="2"/>
          </rPr>
          <t>The true loss cost, the losses generated by a given number of exposures, is constant regardless of pricing accuracy.</t>
        </r>
      </text>
    </comment>
    <comment ref="J80" authorId="0">
      <text>
        <r>
          <rPr>
            <b/>
            <sz val="8"/>
            <color indexed="81"/>
            <rFont val="Tahoma"/>
            <family val="2"/>
          </rPr>
          <t>The true loss cost, the losses generated by a given number of exposures, is constant regardless of pricing accuracy.</t>
        </r>
      </text>
    </comment>
    <comment ref="J87" authorId="0">
      <text>
        <r>
          <rPr>
            <b/>
            <sz val="8"/>
            <color indexed="81"/>
            <rFont val="Tahoma"/>
            <family val="2"/>
          </rPr>
          <t>The expected loss cost, the losses generated by a given number of exposures, is always based on your best pricing.  Because you don't know about Group A and B, this is NOT the true loss cost.</t>
        </r>
      </text>
    </comment>
    <comment ref="J92" authorId="0">
      <text>
        <r>
          <rPr>
            <b/>
            <sz val="8"/>
            <color indexed="81"/>
            <rFont val="Tahoma"/>
            <family val="2"/>
          </rPr>
          <t>The expected loss cost, the losses generated by a given number of exposures, is always based on your competitor's best pricing.  Because they do know about Group A and B, this IS the true loss cost.</t>
        </r>
      </text>
    </comment>
    <comment ref="J99" authorId="0">
      <text>
        <r>
          <rPr>
            <b/>
            <sz val="8"/>
            <color indexed="81"/>
            <rFont val="Tahoma"/>
            <family val="2"/>
          </rPr>
          <t>The true loss cost, the losses generated by a given number of exposures, is constant regardless of pricing accuracy.</t>
        </r>
      </text>
    </comment>
    <comment ref="J104" authorId="0">
      <text>
        <r>
          <rPr>
            <b/>
            <sz val="8"/>
            <color indexed="81"/>
            <rFont val="Tahoma"/>
            <family val="2"/>
          </rPr>
          <t>The true loss cost, the losses generated by a given number of exposures, is constant regardless of pricing accuracy.</t>
        </r>
      </text>
    </comment>
  </commentList>
</comments>
</file>

<file path=xl/sharedStrings.xml><?xml version="1.0" encoding="utf-8"?>
<sst xmlns="http://schemas.openxmlformats.org/spreadsheetml/2006/main" count="504" uniqueCount="163">
  <si>
    <t>Expected at Time 0</t>
  </si>
  <si>
    <t>True Loss Cost</t>
  </si>
  <si>
    <t>During Time 1</t>
  </si>
  <si>
    <t>Reprice at Time 1</t>
  </si>
  <si>
    <t>During Time 2</t>
  </si>
  <si>
    <t>Reprice at Time 2</t>
  </si>
  <si>
    <t>During Time 3</t>
  </si>
  <si>
    <t>Reprice at Time 3</t>
  </si>
  <si>
    <t>During Time 4</t>
  </si>
  <si>
    <t>Time 1</t>
  </si>
  <si>
    <t>Time 2</t>
  </si>
  <si>
    <t>Time 4</t>
  </si>
  <si>
    <t>Time 3</t>
  </si>
  <si>
    <t>"At time 0"</t>
  </si>
  <si>
    <t>"During Time 1"</t>
  </si>
  <si>
    <t>"At time 1"</t>
  </si>
  <si>
    <t>You</t>
  </si>
  <si>
    <t>Expected Loss</t>
  </si>
  <si>
    <t>Competitor</t>
  </si>
  <si>
    <t>Group A</t>
  </si>
  <si>
    <t>Group B</t>
  </si>
  <si>
    <t>Total</t>
  </si>
  <si>
    <t>Expected LR</t>
  </si>
  <si>
    <t>Current Exposure</t>
  </si>
  <si>
    <t>New Price</t>
  </si>
  <si>
    <t>Expected Premium</t>
  </si>
  <si>
    <t>Actual Exposure</t>
  </si>
  <si>
    <t>Average Premium</t>
  </si>
  <si>
    <t>Actual Premium</t>
  </si>
  <si>
    <t>Actual Loss</t>
  </si>
  <si>
    <t>Actual LR</t>
  </si>
  <si>
    <t>Notes:</t>
  </si>
  <si>
    <t>At this time, you appear</t>
  </si>
  <si>
    <t>to be priced correctly.</t>
  </si>
  <si>
    <t>Reacting to the unexpected</t>
  </si>
  <si>
    <t>Prioritizing adequate rates</t>
  </si>
  <si>
    <t>In this example, the competitor either doesn't know your price or doesn't care.  They price</t>
  </si>
  <si>
    <t>Your competitor has identified</t>
  </si>
  <si>
    <t>the correct price for Group A</t>
  </si>
  <si>
    <t>accordingly.</t>
  </si>
  <si>
    <t>questioning your ability to</t>
  </si>
  <si>
    <t>price accurately.  You prep</t>
  </si>
  <si>
    <t>your resume.</t>
  </si>
  <si>
    <t>At least the rate increases</t>
  </si>
  <si>
    <t>Well, at least you keep</t>
  </si>
  <si>
    <t>increasing the DWP.  Never</t>
  </si>
  <si>
    <t>mind that your surplus keeps</t>
  </si>
  <si>
    <t>shrinking.</t>
  </si>
  <si>
    <t>Your competitor starts to</t>
  </si>
  <si>
    <t>make plans for what to do</t>
  </si>
  <si>
    <t>with all that Group B business</t>
  </si>
  <si>
    <t>once your company fails.</t>
  </si>
  <si>
    <t>strictly according to the correct loss ratios for their identified groups.  Follow the</t>
  </si>
  <si>
    <t>Price</t>
  </si>
  <si>
    <t>Expected Loss Cost</t>
  </si>
  <si>
    <t>and Group B, and they price</t>
  </si>
  <si>
    <t>Assume that 25% of policy-</t>
  </si>
  <si>
    <t>holders shop, and that this is</t>
  </si>
  <si>
    <t>true for both you and your</t>
  </si>
  <si>
    <t>competitor.  For customers</t>
  </si>
  <si>
    <t>If your Time 1 loss ratio is</t>
  </si>
  <si>
    <t>different than 60%, adjust</t>
  </si>
  <si>
    <t>your price so that you target</t>
  </si>
  <si>
    <t>a 60% loss ratio.</t>
  </si>
  <si>
    <t>Your competitor didn't need</t>
  </si>
  <si>
    <t>to change their rates.  Why</t>
  </si>
  <si>
    <t>not?</t>
  </si>
  <si>
    <t>Assume, as before, that</t>
  </si>
  <si>
    <t>25% of policyholders shop.</t>
  </si>
  <si>
    <t>What happens during time</t>
  </si>
  <si>
    <t>2?</t>
  </si>
  <si>
    <t>Actual loss ratio for your</t>
  </si>
  <si>
    <t>competitor remains the same.</t>
  </si>
  <si>
    <t>How much business are they</t>
  </si>
  <si>
    <t>writing?  What is happening?</t>
  </si>
  <si>
    <t>You can't operate at a loss.</t>
  </si>
  <si>
    <t>Change your rates again.</t>
  </si>
  <si>
    <t>Your competitor starts</t>
  </si>
  <si>
    <t>advertising that they aren't</t>
  </si>
  <si>
    <t>raising their rates like</t>
  </si>
  <si>
    <t>everyone else.  They get</t>
  </si>
  <si>
    <t>some good press.</t>
  </si>
  <si>
    <t>Keep assuming that 25% of</t>
  </si>
  <si>
    <t>policyholder shop.  Your</t>
  </si>
  <si>
    <t>actual loss ratio continues</t>
  </si>
  <si>
    <t>to worsen.  Upper</t>
  </si>
  <si>
    <t>management is now</t>
  </si>
  <si>
    <t>are slowing.  Maybe we</t>
  </si>
  <si>
    <t>should check out what our</t>
  </si>
  <si>
    <t>competitors are doing.</t>
  </si>
  <si>
    <t>The regulators look very</t>
  </si>
  <si>
    <t>kindly on your competitor,</t>
  </si>
  <si>
    <t>and they start to wonder</t>
  </si>
  <si>
    <t>why you are charging your</t>
  </si>
  <si>
    <t>customers more each year.</t>
  </si>
  <si>
    <t>In this example, the competitor is the one without the knowledge of Group A &amp; B.  You know this</t>
  </si>
  <si>
    <t>At this time, your competitor</t>
  </si>
  <si>
    <t>thinks they are priced</t>
  </si>
  <si>
    <t>correctly.</t>
  </si>
  <si>
    <t xml:space="preserve"> limitation and manipulate your own price to beat them.  Use the same "25% shop"</t>
  </si>
  <si>
    <t>assumption as in the other example.</t>
  </si>
  <si>
    <t>The correct rate for Group A</t>
  </si>
  <si>
    <t>is $100, but you don't need to</t>
  </si>
  <si>
    <t>under-price your competitor</t>
  </si>
  <si>
    <t>by that much to get their</t>
  </si>
  <si>
    <t>Your competitor now finds</t>
  </si>
  <si>
    <t>that they weren't priced so</t>
  </si>
  <si>
    <t>accurately.  Except they were;</t>
  </si>
  <si>
    <t>they just didn't get the mix</t>
  </si>
  <si>
    <t>they expected.</t>
  </si>
  <si>
    <t>What happened to your</t>
  </si>
  <si>
    <t>total premium?  What</t>
  </si>
  <si>
    <t>happened to your actual</t>
  </si>
  <si>
    <t>loss ratio?</t>
  </si>
  <si>
    <t>bad loss ratio, your</t>
  </si>
  <si>
    <t>competitor raises rates to</t>
  </si>
  <si>
    <t>get the expected loss ratio</t>
  </si>
  <si>
    <t>back to 60%</t>
  </si>
  <si>
    <t>Given your competitor's new</t>
  </si>
  <si>
    <t>rates, set your prices as best</t>
  </si>
  <si>
    <t>you can.  Again make sure the</t>
  </si>
  <si>
    <t>total expected loss ratio</t>
  </si>
  <si>
    <t>balances to 60%</t>
  </si>
  <si>
    <t>Bad news for your competitor.</t>
  </si>
  <si>
    <t>If you played your cards right,</t>
  </si>
  <si>
    <t>not only are they losing</t>
  </si>
  <si>
    <t>money, now they are losing</t>
  </si>
  <si>
    <t>volume too.</t>
  </si>
  <si>
    <t>over growth, your competitor</t>
  </si>
  <si>
    <t>continues to raise rates to</t>
  </si>
  <si>
    <t>target a 60% loss ratio.</t>
  </si>
  <si>
    <t>Adjust your rates as you</t>
  </si>
  <si>
    <t>will, but keep an expected</t>
  </si>
  <si>
    <t>loss ratio of 60%.</t>
  </si>
  <si>
    <t>How is your new pricing</t>
  </si>
  <si>
    <t>impacting your competitor?</t>
  </si>
  <si>
    <t>impacting your own</t>
  </si>
  <si>
    <t>company?</t>
  </si>
  <si>
    <t>Your competitor has no</t>
  </si>
  <si>
    <t>choice but to act rationally</t>
  </si>
  <si>
    <t>and target a 60% loss ratio.</t>
  </si>
  <si>
    <t>You plan can't be to lose</t>
  </si>
  <si>
    <t>money.</t>
  </si>
  <si>
    <t>Reflect on how your</t>
  </si>
  <si>
    <t>pricing strategy how worked?</t>
  </si>
  <si>
    <t>How has it affected both</t>
  </si>
  <si>
    <t xml:space="preserve">your actual loss ratio and </t>
  </si>
  <si>
    <t>actual premium?</t>
  </si>
  <si>
    <t>Note that rates are set at the beginning of each year,</t>
  </si>
  <si>
    <t>and results are realized during each year.  When</t>
  </si>
  <si>
    <t>customers switch companies, assume they do it at</t>
  </si>
  <si>
    <t>the beginning of the year so that their entire exposure</t>
  </si>
  <si>
    <t>moves from one company to the other.</t>
  </si>
  <si>
    <t>formulas and the comments, and fill in the cells in yellow.</t>
  </si>
  <si>
    <t>that shop, they go to</t>
  </si>
  <si>
    <t>whichever company gives</t>
  </si>
  <si>
    <t>them the best rate.</t>
  </si>
  <si>
    <t>What is the total actual loss</t>
  </si>
  <si>
    <t>ratio you experience?  How</t>
  </si>
  <si>
    <t>about your competitor?</t>
  </si>
  <si>
    <t>business.  Price it higher, but make sure the total expected loss ratio still balances to 60%</t>
  </si>
  <si>
    <t>Keep an eye on both your</t>
  </si>
  <si>
    <t>growth and profitability.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</si>
</sst>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theme="5" tint="0.59999389629810485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5" tint="0.59999389629810485"/>
      <name val="Calibri"/>
      <family val="2"/>
      <scheme val="minor"/>
    </font>
    <font>
      <i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theme="4" tint="0.59999389629810485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theme="4" tint="0.59999389629810485"/>
      </patternFill>
    </fill>
    <fill>
      <patternFill patternType="solid">
        <fgColor rgb="FFFFFF00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164" fontId="0" fillId="4" borderId="4" xfId="1" applyNumberFormat="1" applyFont="1" applyFill="1" applyBorder="1"/>
    <xf numFmtId="165" fontId="0" fillId="4" borderId="5" xfId="2" applyNumberFormat="1" applyFont="1" applyFill="1" applyBorder="1" applyAlignment="1">
      <alignment horizontal="center"/>
    </xf>
    <xf numFmtId="164" fontId="0" fillId="5" borderId="4" xfId="1" applyNumberFormat="1" applyFont="1" applyFill="1" applyBorder="1"/>
    <xf numFmtId="165" fontId="0" fillId="5" borderId="5" xfId="2" applyNumberFormat="1" applyFont="1" applyFill="1" applyBorder="1" applyAlignment="1">
      <alignment horizontal="center"/>
    </xf>
    <xf numFmtId="164" fontId="2" fillId="4" borderId="4" xfId="1" applyNumberFormat="1" applyFont="1" applyFill="1" applyBorder="1"/>
    <xf numFmtId="165" fontId="2" fillId="4" borderId="5" xfId="2" applyNumberFormat="1" applyFont="1" applyFill="1" applyBorder="1" applyAlignment="1">
      <alignment horizontal="center"/>
    </xf>
    <xf numFmtId="164" fontId="2" fillId="5" borderId="6" xfId="1" applyNumberFormat="1" applyFont="1" applyFill="1" applyBorder="1"/>
    <xf numFmtId="165" fontId="2" fillId="5" borderId="0" xfId="2" applyNumberFormat="1" applyFont="1" applyFill="1" applyAlignment="1">
      <alignment horizontal="center"/>
    </xf>
    <xf numFmtId="164" fontId="7" fillId="6" borderId="4" xfId="1" applyNumberFormat="1" applyFont="1" applyFill="1" applyBorder="1"/>
    <xf numFmtId="165" fontId="7" fillId="6" borderId="5" xfId="2" applyNumberFormat="1" applyFont="1" applyFill="1" applyBorder="1" applyAlignment="1">
      <alignment horizontal="center"/>
    </xf>
    <xf numFmtId="164" fontId="7" fillId="7" borderId="4" xfId="1" applyNumberFormat="1" applyFont="1" applyFill="1" applyBorder="1"/>
    <xf numFmtId="165" fontId="7" fillId="7" borderId="5" xfId="2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5" fillId="3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2" fillId="8" borderId="8" xfId="0" applyFont="1" applyFill="1" applyBorder="1"/>
    <xf numFmtId="0" fontId="0" fillId="8" borderId="8" xfId="0" applyFill="1" applyBorder="1"/>
    <xf numFmtId="0" fontId="2" fillId="8" borderId="11" xfId="0" applyFont="1" applyFill="1" applyBorder="1"/>
    <xf numFmtId="0" fontId="0" fillId="8" borderId="11" xfId="0" applyFill="1" applyBorder="1"/>
    <xf numFmtId="0" fontId="2" fillId="8" borderId="0" xfId="0" applyFont="1" applyFill="1" applyBorder="1"/>
    <xf numFmtId="0" fontId="0" fillId="8" borderId="0" xfId="0" applyFill="1" applyBorder="1"/>
    <xf numFmtId="0" fontId="4" fillId="0" borderId="0" xfId="0" applyFont="1" applyAlignment="1"/>
    <xf numFmtId="0" fontId="2" fillId="8" borderId="7" xfId="0" applyFont="1" applyFill="1" applyBorder="1" applyAlignment="1"/>
    <xf numFmtId="0" fontId="9" fillId="8" borderId="13" xfId="0" applyFont="1" applyFill="1" applyBorder="1" applyAlignment="1"/>
    <xf numFmtId="0" fontId="9" fillId="8" borderId="10" xfId="0" applyFont="1" applyFill="1" applyBorder="1" applyAlignment="1"/>
    <xf numFmtId="0" fontId="9" fillId="0" borderId="0" xfId="0" applyFont="1" applyAlignment="1"/>
    <xf numFmtId="0" fontId="0" fillId="0" borderId="0" xfId="0" applyFont="1"/>
    <xf numFmtId="0" fontId="0" fillId="8" borderId="8" xfId="0" applyFont="1" applyFill="1" applyBorder="1"/>
    <xf numFmtId="0" fontId="0" fillId="8" borderId="9" xfId="0" applyFont="1" applyFill="1" applyBorder="1"/>
    <xf numFmtId="0" fontId="0" fillId="8" borderId="0" xfId="0" applyFont="1" applyFill="1" applyBorder="1"/>
    <xf numFmtId="0" fontId="0" fillId="8" borderId="14" xfId="0" applyFont="1" applyFill="1" applyBorder="1"/>
    <xf numFmtId="0" fontId="0" fillId="8" borderId="11" xfId="0" applyFont="1" applyFill="1" applyBorder="1"/>
    <xf numFmtId="0" fontId="0" fillId="8" borderId="12" xfId="0" applyFont="1" applyFill="1" applyBorder="1"/>
    <xf numFmtId="0" fontId="10" fillId="0" borderId="0" xfId="0" applyFont="1"/>
    <xf numFmtId="0" fontId="11" fillId="3" borderId="2" xfId="0" applyFont="1" applyFill="1" applyBorder="1" applyAlignment="1">
      <alignment horizontal="center" wrapText="1"/>
    </xf>
    <xf numFmtId="0" fontId="7" fillId="0" borderId="0" xfId="0" applyFont="1"/>
    <xf numFmtId="0" fontId="6" fillId="3" borderId="3" xfId="0" applyFont="1" applyFill="1" applyBorder="1" applyAlignment="1">
      <alignment horizontal="center" wrapText="1"/>
    </xf>
    <xf numFmtId="164" fontId="6" fillId="4" borderId="4" xfId="1" applyNumberFormat="1" applyFont="1" applyFill="1" applyBorder="1"/>
    <xf numFmtId="164" fontId="7" fillId="5" borderId="4" xfId="1" applyNumberFormat="1" applyFont="1" applyFill="1" applyBorder="1"/>
    <xf numFmtId="164" fontId="7" fillId="4" borderId="4" xfId="1" applyNumberFormat="1" applyFont="1" applyFill="1" applyBorder="1"/>
    <xf numFmtId="164" fontId="6" fillId="5" borderId="6" xfId="1" applyNumberFormat="1" applyFont="1" applyFill="1" applyBorder="1"/>
    <xf numFmtId="2" fontId="4" fillId="0" borderId="0" xfId="0" applyNumberFormat="1" applyFont="1"/>
    <xf numFmtId="2" fontId="12" fillId="0" borderId="0" xfId="0" applyNumberFormat="1" applyFont="1" applyAlignment="1">
      <alignment horizontal="center" wrapText="1"/>
    </xf>
    <xf numFmtId="164" fontId="7" fillId="9" borderId="4" xfId="1" applyNumberFormat="1" applyFont="1" applyFill="1" applyBorder="1"/>
    <xf numFmtId="164" fontId="7" fillId="10" borderId="4" xfId="1" applyNumberFormat="1" applyFont="1" applyFill="1" applyBorder="1"/>
    <xf numFmtId="164" fontId="0" fillId="10" borderId="4" xfId="1" applyNumberFormat="1" applyFont="1" applyFill="1" applyBorder="1"/>
    <xf numFmtId="164" fontId="0" fillId="9" borderId="4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9525</xdr:rowOff>
    </xdr:from>
    <xdr:to>
      <xdr:col>1</xdr:col>
      <xdr:colOff>600075</xdr:colOff>
      <xdr:row>3</xdr:row>
      <xdr:rowOff>19050</xdr:rowOff>
    </xdr:to>
    <xdr:cxnSp macro="">
      <xdr:nvCxnSpPr>
        <xdr:cNvPr id="2" name="Straight Arrow Connector 1"/>
        <xdr:cNvCxnSpPr/>
      </xdr:nvCxnSpPr>
      <xdr:spPr>
        <a:xfrm flipV="1">
          <a:off x="933450" y="390525"/>
          <a:ext cx="276225" cy="2000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295276</xdr:colOff>
      <xdr:row>2</xdr:row>
      <xdr:rowOff>19050</xdr:rowOff>
    </xdr:from>
    <xdr:to>
      <xdr:col>2</xdr:col>
      <xdr:colOff>295278</xdr:colOff>
      <xdr:row>3</xdr:row>
      <xdr:rowOff>180976</xdr:rowOff>
    </xdr:to>
    <xdr:cxnSp macro="">
      <xdr:nvCxnSpPr>
        <xdr:cNvPr id="3" name="Straight Arrow Connector 2"/>
        <xdr:cNvCxnSpPr/>
      </xdr:nvCxnSpPr>
      <xdr:spPr>
        <a:xfrm rot="5400000" flipH="1" flipV="1">
          <a:off x="1338264" y="576262"/>
          <a:ext cx="352426" cy="2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2</xdr:row>
      <xdr:rowOff>9526</xdr:rowOff>
    </xdr:from>
    <xdr:to>
      <xdr:col>3</xdr:col>
      <xdr:colOff>295275</xdr:colOff>
      <xdr:row>3</xdr:row>
      <xdr:rowOff>1</xdr:rowOff>
    </xdr:to>
    <xdr:cxnSp macro="">
      <xdr:nvCxnSpPr>
        <xdr:cNvPr id="4" name="Straight Arrow Connector 3"/>
        <xdr:cNvCxnSpPr/>
      </xdr:nvCxnSpPr>
      <xdr:spPr>
        <a:xfrm rot="10800000">
          <a:off x="1838325" y="390526"/>
          <a:ext cx="285750" cy="18097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285751</xdr:colOff>
      <xdr:row>3</xdr:row>
      <xdr:rowOff>104775</xdr:rowOff>
    </xdr:from>
    <xdr:to>
      <xdr:col>5</xdr:col>
      <xdr:colOff>600076</xdr:colOff>
      <xdr:row>3</xdr:row>
      <xdr:rowOff>106363</xdr:rowOff>
    </xdr:to>
    <xdr:cxnSp macro="">
      <xdr:nvCxnSpPr>
        <xdr:cNvPr id="5" name="Straight Arrow Connector 4"/>
        <xdr:cNvCxnSpPr/>
      </xdr:nvCxnSpPr>
      <xdr:spPr>
        <a:xfrm rot="10800000">
          <a:off x="2867026" y="676275"/>
          <a:ext cx="1038225" cy="1588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9525</xdr:rowOff>
    </xdr:from>
    <xdr:to>
      <xdr:col>1</xdr:col>
      <xdr:colOff>600075</xdr:colOff>
      <xdr:row>3</xdr:row>
      <xdr:rowOff>19050</xdr:rowOff>
    </xdr:to>
    <xdr:cxnSp macro="">
      <xdr:nvCxnSpPr>
        <xdr:cNvPr id="3" name="Straight Arrow Connector 2"/>
        <xdr:cNvCxnSpPr/>
      </xdr:nvCxnSpPr>
      <xdr:spPr>
        <a:xfrm flipV="1">
          <a:off x="933450" y="390525"/>
          <a:ext cx="276225" cy="2000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295276</xdr:colOff>
      <xdr:row>2</xdr:row>
      <xdr:rowOff>19050</xdr:rowOff>
    </xdr:from>
    <xdr:to>
      <xdr:col>2</xdr:col>
      <xdr:colOff>295278</xdr:colOff>
      <xdr:row>3</xdr:row>
      <xdr:rowOff>180976</xdr:rowOff>
    </xdr:to>
    <xdr:cxnSp macro="">
      <xdr:nvCxnSpPr>
        <xdr:cNvPr id="4" name="Straight Arrow Connector 3"/>
        <xdr:cNvCxnSpPr/>
      </xdr:nvCxnSpPr>
      <xdr:spPr>
        <a:xfrm rot="5400000" flipH="1" flipV="1">
          <a:off x="1338264" y="576262"/>
          <a:ext cx="352426" cy="2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2</xdr:row>
      <xdr:rowOff>9526</xdr:rowOff>
    </xdr:from>
    <xdr:to>
      <xdr:col>3</xdr:col>
      <xdr:colOff>295275</xdr:colOff>
      <xdr:row>3</xdr:row>
      <xdr:rowOff>1</xdr:rowOff>
    </xdr:to>
    <xdr:cxnSp macro="">
      <xdr:nvCxnSpPr>
        <xdr:cNvPr id="5" name="Straight Arrow Connector 4"/>
        <xdr:cNvCxnSpPr/>
      </xdr:nvCxnSpPr>
      <xdr:spPr>
        <a:xfrm rot="10800000">
          <a:off x="1838325" y="390526"/>
          <a:ext cx="285750" cy="18097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285751</xdr:colOff>
      <xdr:row>3</xdr:row>
      <xdr:rowOff>104775</xdr:rowOff>
    </xdr:from>
    <xdr:to>
      <xdr:col>5</xdr:col>
      <xdr:colOff>600076</xdr:colOff>
      <xdr:row>3</xdr:row>
      <xdr:rowOff>106363</xdr:rowOff>
    </xdr:to>
    <xdr:cxnSp macro="">
      <xdr:nvCxnSpPr>
        <xdr:cNvPr id="10" name="Straight Arrow Connector 9"/>
        <xdr:cNvCxnSpPr/>
      </xdr:nvCxnSpPr>
      <xdr:spPr>
        <a:xfrm rot="10800000">
          <a:off x="2724151" y="676275"/>
          <a:ext cx="923925" cy="1588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07"/>
  <sheetViews>
    <sheetView tabSelected="1" workbookViewId="0"/>
  </sheetViews>
  <sheetFormatPr defaultRowHeight="15" x14ac:dyDescent="0.25"/>
  <cols>
    <col min="1" max="2" width="9.140625" style="27"/>
    <col min="4" max="4" width="11.28515625" style="32" customWidth="1"/>
    <col min="5" max="5" width="10.85546875" style="32" customWidth="1"/>
    <col min="6" max="6" width="10.5703125" style="32" customWidth="1"/>
    <col min="7" max="7" width="12.42578125" style="32" customWidth="1"/>
    <col min="8" max="8" width="12.28515625" style="32" customWidth="1"/>
    <col min="9" max="9" width="10.85546875" style="32" customWidth="1"/>
    <col min="10" max="10" width="10.42578125" style="47" customWidth="1"/>
  </cols>
  <sheetData>
    <row r="2" spans="1:10" x14ac:dyDescent="0.25">
      <c r="C2" s="2" t="s">
        <v>9</v>
      </c>
      <c r="D2" s="2" t="s">
        <v>10</v>
      </c>
      <c r="E2" s="2" t="s">
        <v>12</v>
      </c>
      <c r="F2" s="2" t="s">
        <v>11</v>
      </c>
    </row>
    <row r="4" spans="1:10" x14ac:dyDescent="0.25">
      <c r="B4" s="3" t="s">
        <v>13</v>
      </c>
      <c r="D4" s="3" t="s">
        <v>15</v>
      </c>
      <c r="G4" s="4" t="s">
        <v>148</v>
      </c>
    </row>
    <row r="5" spans="1:10" x14ac:dyDescent="0.25">
      <c r="C5" s="3" t="s">
        <v>14</v>
      </c>
      <c r="G5" s="4" t="s">
        <v>149</v>
      </c>
    </row>
    <row r="6" spans="1:10" x14ac:dyDescent="0.25">
      <c r="G6" s="4" t="s">
        <v>150</v>
      </c>
    </row>
    <row r="7" spans="1:10" x14ac:dyDescent="0.25">
      <c r="G7" s="4" t="s">
        <v>151</v>
      </c>
    </row>
    <row r="8" spans="1:10" x14ac:dyDescent="0.25">
      <c r="G8" s="4" t="s">
        <v>152</v>
      </c>
    </row>
    <row r="10" spans="1:10" x14ac:dyDescent="0.25">
      <c r="B10" s="28" t="s">
        <v>36</v>
      </c>
      <c r="C10" s="21"/>
      <c r="D10" s="21"/>
      <c r="E10" s="33"/>
      <c r="F10" s="33"/>
      <c r="G10" s="33"/>
      <c r="H10" s="33"/>
      <c r="I10" s="34"/>
    </row>
    <row r="11" spans="1:10" x14ac:dyDescent="0.25">
      <c r="B11" s="29"/>
      <c r="C11" s="25" t="s">
        <v>52</v>
      </c>
      <c r="D11" s="25"/>
      <c r="E11" s="35"/>
      <c r="F11" s="35"/>
      <c r="G11" s="35"/>
      <c r="H11" s="35"/>
      <c r="I11" s="36"/>
    </row>
    <row r="12" spans="1:10" x14ac:dyDescent="0.25">
      <c r="B12" s="30"/>
      <c r="C12" s="23" t="s">
        <v>153</v>
      </c>
      <c r="D12" s="23"/>
      <c r="E12" s="37"/>
      <c r="F12" s="37"/>
      <c r="G12" s="37"/>
      <c r="H12" s="37"/>
      <c r="I12" s="38"/>
    </row>
    <row r="14" spans="1:10" x14ac:dyDescent="0.25">
      <c r="A14" s="31" t="s">
        <v>31</v>
      </c>
      <c r="C14" s="5" t="s">
        <v>0</v>
      </c>
      <c r="D14" s="39"/>
      <c r="F14" s="39"/>
      <c r="G14" s="39"/>
      <c r="H14" s="41"/>
    </row>
    <row r="15" spans="1:10" s="18" customFormat="1" ht="30.75" thickBot="1" x14ac:dyDescent="0.3">
      <c r="A15" s="27" t="s">
        <v>32</v>
      </c>
      <c r="B15" s="27"/>
      <c r="D15" s="40" t="s">
        <v>16</v>
      </c>
      <c r="E15" s="20" t="s">
        <v>23</v>
      </c>
      <c r="F15" s="20" t="s">
        <v>53</v>
      </c>
      <c r="G15" s="20" t="s">
        <v>25</v>
      </c>
      <c r="H15" s="20" t="s">
        <v>17</v>
      </c>
      <c r="I15" s="42" t="s">
        <v>22</v>
      </c>
      <c r="J15" s="48" t="s">
        <v>54</v>
      </c>
    </row>
    <row r="16" spans="1:10" ht="15.75" thickTop="1" x14ac:dyDescent="0.25">
      <c r="A16" s="27" t="s">
        <v>33</v>
      </c>
      <c r="D16" s="14" t="s">
        <v>19</v>
      </c>
      <c r="E16" s="14">
        <v>10000</v>
      </c>
      <c r="F16" s="14">
        <v>150</v>
      </c>
      <c r="G16" s="14">
        <f>E16*F16</f>
        <v>1500000</v>
      </c>
      <c r="H16" s="14">
        <f>J16*E16</f>
        <v>900000</v>
      </c>
      <c r="I16" s="15">
        <f>H16/G16</f>
        <v>0.6</v>
      </c>
      <c r="J16" s="47">
        <f>F16*0.6</f>
        <v>90</v>
      </c>
    </row>
    <row r="17" spans="1:10" x14ac:dyDescent="0.25">
      <c r="D17" s="16" t="s">
        <v>20</v>
      </c>
      <c r="E17" s="16">
        <v>10000</v>
      </c>
      <c r="F17" s="16">
        <v>150</v>
      </c>
      <c r="G17" s="16">
        <f>E17*F17</f>
        <v>1500000</v>
      </c>
      <c r="H17" s="16">
        <f>J17*E17</f>
        <v>900000</v>
      </c>
      <c r="I17" s="17">
        <f>H17/G17</f>
        <v>0.6</v>
      </c>
      <c r="J17" s="47">
        <f>F17*0.6</f>
        <v>90</v>
      </c>
    </row>
    <row r="18" spans="1:10" x14ac:dyDescent="0.25">
      <c r="D18" s="10" t="s">
        <v>21</v>
      </c>
      <c r="E18" s="10">
        <f>SUM(E16:E17)</f>
        <v>20000</v>
      </c>
      <c r="F18" s="10">
        <f>G18/E18</f>
        <v>150</v>
      </c>
      <c r="G18" s="10">
        <f>SUM(G16:G17)</f>
        <v>3000000</v>
      </c>
      <c r="H18" s="43">
        <f>SUM(H16:H17)</f>
        <v>1800000</v>
      </c>
      <c r="I18" s="11">
        <f>H18/G18</f>
        <v>0.6</v>
      </c>
    </row>
    <row r="20" spans="1:10" s="18" customFormat="1" ht="30.75" thickBot="1" x14ac:dyDescent="0.3">
      <c r="A20" s="27" t="s">
        <v>37</v>
      </c>
      <c r="B20" s="27"/>
      <c r="D20" s="40" t="s">
        <v>18</v>
      </c>
      <c r="E20" s="20" t="s">
        <v>23</v>
      </c>
      <c r="F20" s="20" t="s">
        <v>53</v>
      </c>
      <c r="G20" s="20" t="s">
        <v>25</v>
      </c>
      <c r="H20" s="20" t="s">
        <v>17</v>
      </c>
      <c r="I20" s="42" t="s">
        <v>22</v>
      </c>
      <c r="J20" s="48" t="s">
        <v>54</v>
      </c>
    </row>
    <row r="21" spans="1:10" ht="15.75" thickTop="1" x14ac:dyDescent="0.25">
      <c r="A21" s="27" t="s">
        <v>38</v>
      </c>
      <c r="D21" s="8" t="s">
        <v>19</v>
      </c>
      <c r="E21" s="8">
        <v>10000</v>
      </c>
      <c r="F21" s="8">
        <v>100</v>
      </c>
      <c r="G21" s="8">
        <f>E21*F21</f>
        <v>1000000</v>
      </c>
      <c r="H21" s="44">
        <f>J21*E21</f>
        <v>600000</v>
      </c>
      <c r="I21" s="9">
        <f>H21/G21</f>
        <v>0.6</v>
      </c>
      <c r="J21" s="47">
        <f>F21*0.6</f>
        <v>60</v>
      </c>
    </row>
    <row r="22" spans="1:10" x14ac:dyDescent="0.25">
      <c r="A22" s="27" t="s">
        <v>55</v>
      </c>
      <c r="D22" s="6" t="s">
        <v>20</v>
      </c>
      <c r="E22" s="6">
        <v>10000</v>
      </c>
      <c r="F22" s="6">
        <v>200</v>
      </c>
      <c r="G22" s="6">
        <f>E22*F22</f>
        <v>2000000</v>
      </c>
      <c r="H22" s="45">
        <f>J22*E22</f>
        <v>1200000</v>
      </c>
      <c r="I22" s="7">
        <f>H22/G22</f>
        <v>0.6</v>
      </c>
      <c r="J22" s="47">
        <f>F22*0.6</f>
        <v>120</v>
      </c>
    </row>
    <row r="23" spans="1:10" x14ac:dyDescent="0.25">
      <c r="A23" s="27" t="s">
        <v>39</v>
      </c>
      <c r="D23" s="12" t="s">
        <v>21</v>
      </c>
      <c r="E23" s="12">
        <f>SUM(E21:E22)</f>
        <v>20000</v>
      </c>
      <c r="F23" s="12">
        <f>G23/E23</f>
        <v>150</v>
      </c>
      <c r="G23" s="12">
        <f>SUM(G21:G22)</f>
        <v>3000000</v>
      </c>
      <c r="H23" s="46">
        <f>SUM(H21:H22)</f>
        <v>1800000</v>
      </c>
      <c r="I23" s="13">
        <f>H23/G23</f>
        <v>0.6</v>
      </c>
    </row>
    <row r="26" spans="1:10" x14ac:dyDescent="0.25">
      <c r="A26" s="31" t="s">
        <v>31</v>
      </c>
      <c r="C26" s="5" t="s">
        <v>2</v>
      </c>
      <c r="D26" s="39"/>
      <c r="F26" s="39"/>
      <c r="G26" s="39"/>
      <c r="H26" s="41"/>
    </row>
    <row r="27" spans="1:10" s="18" customFormat="1" ht="30.75" thickBot="1" x14ac:dyDescent="0.3">
      <c r="A27" s="27" t="s">
        <v>56</v>
      </c>
      <c r="B27" s="27"/>
      <c r="D27" s="40" t="s">
        <v>16</v>
      </c>
      <c r="E27" s="20" t="s">
        <v>26</v>
      </c>
      <c r="F27" s="20" t="s">
        <v>27</v>
      </c>
      <c r="G27" s="20" t="s">
        <v>28</v>
      </c>
      <c r="H27" s="20" t="s">
        <v>29</v>
      </c>
      <c r="I27" s="42" t="s">
        <v>30</v>
      </c>
      <c r="J27" s="48" t="s">
        <v>1</v>
      </c>
    </row>
    <row r="28" spans="1:10" ht="15.75" thickTop="1" x14ac:dyDescent="0.25">
      <c r="A28" s="27" t="s">
        <v>57</v>
      </c>
      <c r="D28" s="14" t="s">
        <v>19</v>
      </c>
      <c r="E28" s="49"/>
      <c r="F28" s="14">
        <f>F16</f>
        <v>150</v>
      </c>
      <c r="G28" s="14">
        <f>E28*F28</f>
        <v>0</v>
      </c>
      <c r="H28" s="14">
        <f>J28*E28</f>
        <v>0</v>
      </c>
      <c r="I28" s="15" t="e">
        <f>H28/G28</f>
        <v>#DIV/0!</v>
      </c>
      <c r="J28" s="47">
        <f>100*0.6</f>
        <v>60</v>
      </c>
    </row>
    <row r="29" spans="1:10" x14ac:dyDescent="0.25">
      <c r="A29" s="27" t="s">
        <v>58</v>
      </c>
      <c r="D29" s="16" t="s">
        <v>20</v>
      </c>
      <c r="E29" s="50"/>
      <c r="F29" s="16">
        <f>F17</f>
        <v>150</v>
      </c>
      <c r="G29" s="16">
        <f>E29*F29</f>
        <v>0</v>
      </c>
      <c r="H29" s="16">
        <f>J29*E29</f>
        <v>0</v>
      </c>
      <c r="I29" s="17" t="e">
        <f>H29/G29</f>
        <v>#DIV/0!</v>
      </c>
      <c r="J29" s="47">
        <f>200*0.6</f>
        <v>120</v>
      </c>
    </row>
    <row r="30" spans="1:10" x14ac:dyDescent="0.25">
      <c r="A30" s="27" t="s">
        <v>59</v>
      </c>
      <c r="D30" s="10" t="s">
        <v>21</v>
      </c>
      <c r="E30" s="10">
        <f>SUM(E28:E29)</f>
        <v>0</v>
      </c>
      <c r="F30" s="10" t="e">
        <f>G30/E30</f>
        <v>#DIV/0!</v>
      </c>
      <c r="G30" s="10">
        <f>SUM(G28:G29)</f>
        <v>0</v>
      </c>
      <c r="H30" s="43">
        <f>SUM(H28:H29)</f>
        <v>0</v>
      </c>
      <c r="I30" s="11" t="e">
        <f>H30/G30</f>
        <v>#DIV/0!</v>
      </c>
    </row>
    <row r="31" spans="1:10" x14ac:dyDescent="0.25">
      <c r="A31" s="27" t="s">
        <v>154</v>
      </c>
    </row>
    <row r="32" spans="1:10" s="18" customFormat="1" ht="30.75" thickBot="1" x14ac:dyDescent="0.3">
      <c r="A32" s="27" t="s">
        <v>155</v>
      </c>
      <c r="B32" s="27"/>
      <c r="D32" s="40" t="s">
        <v>18</v>
      </c>
      <c r="E32" s="20" t="s">
        <v>26</v>
      </c>
      <c r="F32" s="20" t="s">
        <v>27</v>
      </c>
      <c r="G32" s="20" t="s">
        <v>28</v>
      </c>
      <c r="H32" s="20" t="s">
        <v>29</v>
      </c>
      <c r="I32" s="42" t="s">
        <v>30</v>
      </c>
      <c r="J32" s="48" t="s">
        <v>1</v>
      </c>
    </row>
    <row r="33" spans="1:10" ht="15.75" thickTop="1" x14ac:dyDescent="0.25">
      <c r="A33" s="27" t="s">
        <v>156</v>
      </c>
      <c r="D33" s="8" t="s">
        <v>19</v>
      </c>
      <c r="E33" s="51"/>
      <c r="F33" s="8">
        <f>F21</f>
        <v>100</v>
      </c>
      <c r="G33" s="8">
        <f>E33*F33</f>
        <v>0</v>
      </c>
      <c r="H33" s="44">
        <f>J33*E33</f>
        <v>0</v>
      </c>
      <c r="I33" s="9" t="e">
        <f>H33/G33</f>
        <v>#DIV/0!</v>
      </c>
      <c r="J33" s="47">
        <f>100*0.6</f>
        <v>60</v>
      </c>
    </row>
    <row r="34" spans="1:10" x14ac:dyDescent="0.25">
      <c r="A34" s="27" t="s">
        <v>157</v>
      </c>
      <c r="D34" s="6" t="s">
        <v>20</v>
      </c>
      <c r="E34" s="52"/>
      <c r="F34" s="6">
        <f>F22</f>
        <v>200</v>
      </c>
      <c r="G34" s="6">
        <f>E34*F34</f>
        <v>0</v>
      </c>
      <c r="H34" s="45">
        <f>J34*E34</f>
        <v>0</v>
      </c>
      <c r="I34" s="7" t="e">
        <f>H34/G34</f>
        <v>#DIV/0!</v>
      </c>
      <c r="J34" s="47">
        <f>200*0.6</f>
        <v>120</v>
      </c>
    </row>
    <row r="35" spans="1:10" x14ac:dyDescent="0.25">
      <c r="A35" s="27" t="s">
        <v>158</v>
      </c>
      <c r="D35" s="12" t="s">
        <v>21</v>
      </c>
      <c r="E35" s="12">
        <f>SUM(E33:E34)</f>
        <v>0</v>
      </c>
      <c r="F35" s="12" t="e">
        <f>G35/E35</f>
        <v>#DIV/0!</v>
      </c>
      <c r="G35" s="12">
        <f>SUM(G33:G34)</f>
        <v>0</v>
      </c>
      <c r="H35" s="46">
        <f>SUM(H33:H34)</f>
        <v>0</v>
      </c>
      <c r="I35" s="13" t="e">
        <f>H35/G35</f>
        <v>#DIV/0!</v>
      </c>
    </row>
    <row r="36" spans="1:10" x14ac:dyDescent="0.25">
      <c r="A36" s="27" t="s">
        <v>159</v>
      </c>
    </row>
    <row r="38" spans="1:10" x14ac:dyDescent="0.25">
      <c r="A38" s="31" t="s">
        <v>31</v>
      </c>
      <c r="C38" s="5" t="s">
        <v>3</v>
      </c>
      <c r="D38" s="39"/>
      <c r="F38" s="39"/>
      <c r="G38" s="39"/>
      <c r="H38" s="41"/>
    </row>
    <row r="39" spans="1:10" s="18" customFormat="1" ht="30.75" thickBot="1" x14ac:dyDescent="0.3">
      <c r="A39" s="27" t="s">
        <v>60</v>
      </c>
      <c r="B39" s="27"/>
      <c r="D39" s="40" t="s">
        <v>16</v>
      </c>
      <c r="E39" s="20" t="s">
        <v>23</v>
      </c>
      <c r="F39" s="20" t="s">
        <v>24</v>
      </c>
      <c r="G39" s="20" t="s">
        <v>25</v>
      </c>
      <c r="H39" s="20" t="s">
        <v>17</v>
      </c>
      <c r="I39" s="42" t="s">
        <v>22</v>
      </c>
      <c r="J39" s="48" t="s">
        <v>54</v>
      </c>
    </row>
    <row r="40" spans="1:10" ht="15.75" thickTop="1" x14ac:dyDescent="0.25">
      <c r="A40" s="27" t="s">
        <v>61</v>
      </c>
      <c r="D40" s="14" t="s">
        <v>19</v>
      </c>
      <c r="E40" s="14">
        <f>E28</f>
        <v>0</v>
      </c>
      <c r="F40" s="49"/>
      <c r="G40" s="14">
        <f>E40*F40</f>
        <v>0</v>
      </c>
      <c r="H40" s="14">
        <f>J40*E40</f>
        <v>0</v>
      </c>
      <c r="I40" s="15" t="e">
        <f>H40/G40</f>
        <v>#DIV/0!</v>
      </c>
      <c r="J40" s="47">
        <f>F40*0.6</f>
        <v>0</v>
      </c>
    </row>
    <row r="41" spans="1:10" x14ac:dyDescent="0.25">
      <c r="A41" s="27" t="s">
        <v>62</v>
      </c>
      <c r="D41" s="16" t="s">
        <v>20</v>
      </c>
      <c r="E41" s="16">
        <f>E29</f>
        <v>0</v>
      </c>
      <c r="F41" s="50"/>
      <c r="G41" s="16">
        <f>E41*F41</f>
        <v>0</v>
      </c>
      <c r="H41" s="16">
        <f>J41*E41</f>
        <v>0</v>
      </c>
      <c r="I41" s="17" t="e">
        <f>H41/G41</f>
        <v>#DIV/0!</v>
      </c>
      <c r="J41" s="47">
        <f>F41*0.6</f>
        <v>0</v>
      </c>
    </row>
    <row r="42" spans="1:10" x14ac:dyDescent="0.25">
      <c r="A42" s="27" t="s">
        <v>63</v>
      </c>
      <c r="D42" s="10" t="s">
        <v>21</v>
      </c>
      <c r="E42" s="10">
        <f>SUM(E40:E41)</f>
        <v>0</v>
      </c>
      <c r="F42" s="10" t="e">
        <f>G42/E42</f>
        <v>#DIV/0!</v>
      </c>
      <c r="G42" s="10">
        <f>SUM(G40:G41)</f>
        <v>0</v>
      </c>
      <c r="H42" s="43">
        <f>SUM(H40:H41)</f>
        <v>0</v>
      </c>
      <c r="I42" s="11" t="e">
        <f>H42/G42</f>
        <v>#DIV/0!</v>
      </c>
    </row>
    <row r="44" spans="1:10" s="18" customFormat="1" ht="30.75" thickBot="1" x14ac:dyDescent="0.3">
      <c r="A44" s="27" t="s">
        <v>64</v>
      </c>
      <c r="B44" s="27"/>
      <c r="D44" s="40" t="s">
        <v>18</v>
      </c>
      <c r="E44" s="20" t="s">
        <v>23</v>
      </c>
      <c r="F44" s="20" t="s">
        <v>24</v>
      </c>
      <c r="G44" s="20" t="s">
        <v>25</v>
      </c>
      <c r="H44" s="20" t="s">
        <v>17</v>
      </c>
      <c r="I44" s="42" t="s">
        <v>22</v>
      </c>
      <c r="J44" s="48" t="s">
        <v>54</v>
      </c>
    </row>
    <row r="45" spans="1:10" ht="15.75" thickTop="1" x14ac:dyDescent="0.25">
      <c r="A45" s="27" t="s">
        <v>65</v>
      </c>
      <c r="D45" s="8" t="s">
        <v>19</v>
      </c>
      <c r="E45" s="8">
        <f>E33</f>
        <v>0</v>
      </c>
      <c r="F45" s="8">
        <v>100</v>
      </c>
      <c r="G45" s="8">
        <f>E45*F45</f>
        <v>0</v>
      </c>
      <c r="H45" s="44">
        <f>J45*E45</f>
        <v>0</v>
      </c>
      <c r="I45" s="9" t="e">
        <f>H45/G45</f>
        <v>#DIV/0!</v>
      </c>
      <c r="J45" s="47">
        <f>F45*0.6</f>
        <v>60</v>
      </c>
    </row>
    <row r="46" spans="1:10" x14ac:dyDescent="0.25">
      <c r="A46" s="27" t="s">
        <v>66</v>
      </c>
      <c r="D46" s="6" t="s">
        <v>20</v>
      </c>
      <c r="E46" s="6">
        <f>E34</f>
        <v>0</v>
      </c>
      <c r="F46" s="6">
        <v>200</v>
      </c>
      <c r="G46" s="6">
        <f>E46*F46</f>
        <v>0</v>
      </c>
      <c r="H46" s="45">
        <f>J46*E46</f>
        <v>0</v>
      </c>
      <c r="I46" s="7" t="e">
        <f>H46/G46</f>
        <v>#DIV/0!</v>
      </c>
      <c r="J46" s="47">
        <f>F46*0.6</f>
        <v>120</v>
      </c>
    </row>
    <row r="47" spans="1:10" x14ac:dyDescent="0.25">
      <c r="D47" s="12" t="s">
        <v>21</v>
      </c>
      <c r="E47" s="12">
        <f>SUM(E45:E46)</f>
        <v>0</v>
      </c>
      <c r="F47" s="12" t="e">
        <f>G47/E47</f>
        <v>#DIV/0!</v>
      </c>
      <c r="G47" s="12">
        <f>SUM(G45:G46)</f>
        <v>0</v>
      </c>
      <c r="H47" s="46">
        <f>SUM(H45:H46)</f>
        <v>0</v>
      </c>
      <c r="I47" s="13" t="e">
        <f>H47/G47</f>
        <v>#DIV/0!</v>
      </c>
    </row>
    <row r="50" spans="1:10" x14ac:dyDescent="0.25">
      <c r="A50" s="31" t="s">
        <v>31</v>
      </c>
      <c r="C50" s="5" t="s">
        <v>4</v>
      </c>
      <c r="D50" s="39"/>
      <c r="F50" s="39"/>
      <c r="G50" s="39"/>
      <c r="H50" s="41"/>
    </row>
    <row r="51" spans="1:10" s="18" customFormat="1" ht="30.75" thickBot="1" x14ac:dyDescent="0.3">
      <c r="A51" s="27" t="s">
        <v>67</v>
      </c>
      <c r="B51" s="27"/>
      <c r="D51" s="40" t="s">
        <v>16</v>
      </c>
      <c r="E51" s="20" t="s">
        <v>26</v>
      </c>
      <c r="F51" s="20" t="s">
        <v>27</v>
      </c>
      <c r="G51" s="20" t="s">
        <v>28</v>
      </c>
      <c r="H51" s="20" t="s">
        <v>29</v>
      </c>
      <c r="I51" s="42" t="s">
        <v>30</v>
      </c>
      <c r="J51" s="48" t="s">
        <v>1</v>
      </c>
    </row>
    <row r="52" spans="1:10" ht="15.75" thickTop="1" x14ac:dyDescent="0.25">
      <c r="A52" s="27" t="s">
        <v>68</v>
      </c>
      <c r="D52" s="14" t="s">
        <v>19</v>
      </c>
      <c r="E52" s="49"/>
      <c r="F52" s="14">
        <f>F40</f>
        <v>0</v>
      </c>
      <c r="G52" s="14">
        <f>E52*F52</f>
        <v>0</v>
      </c>
      <c r="H52" s="14">
        <f>J52*E52</f>
        <v>0</v>
      </c>
      <c r="I52" s="15" t="e">
        <f>H52/G52</f>
        <v>#DIV/0!</v>
      </c>
      <c r="J52" s="47">
        <f>100*0.6</f>
        <v>60</v>
      </c>
    </row>
    <row r="53" spans="1:10" x14ac:dyDescent="0.25">
      <c r="A53" s="27" t="s">
        <v>69</v>
      </c>
      <c r="D53" s="16" t="s">
        <v>20</v>
      </c>
      <c r="E53" s="50"/>
      <c r="F53" s="16">
        <f>F41</f>
        <v>0</v>
      </c>
      <c r="G53" s="16">
        <f>E53*F53</f>
        <v>0</v>
      </c>
      <c r="H53" s="16">
        <f>J53*E53</f>
        <v>0</v>
      </c>
      <c r="I53" s="17" t="e">
        <f>H53/G53</f>
        <v>#DIV/0!</v>
      </c>
      <c r="J53" s="47">
        <f>200*0.6</f>
        <v>120</v>
      </c>
    </row>
    <row r="54" spans="1:10" x14ac:dyDescent="0.25">
      <c r="A54" s="27" t="s">
        <v>70</v>
      </c>
      <c r="D54" s="10" t="s">
        <v>21</v>
      </c>
      <c r="E54" s="10">
        <f>SUM(E52:E53)</f>
        <v>0</v>
      </c>
      <c r="F54" s="10" t="e">
        <f>G54/E54</f>
        <v>#DIV/0!</v>
      </c>
      <c r="G54" s="10">
        <f>SUM(G52:G53)</f>
        <v>0</v>
      </c>
      <c r="H54" s="43">
        <f>SUM(H52:H53)</f>
        <v>0</v>
      </c>
      <c r="I54" s="11" t="e">
        <f>H54/G54</f>
        <v>#DIV/0!</v>
      </c>
    </row>
    <row r="56" spans="1:10" s="18" customFormat="1" ht="30.75" thickBot="1" x14ac:dyDescent="0.3">
      <c r="A56" s="27" t="s">
        <v>71</v>
      </c>
      <c r="B56" s="27"/>
      <c r="D56" s="40" t="s">
        <v>18</v>
      </c>
      <c r="E56" s="20" t="s">
        <v>26</v>
      </c>
      <c r="F56" s="20" t="s">
        <v>27</v>
      </c>
      <c r="G56" s="20" t="s">
        <v>28</v>
      </c>
      <c r="H56" s="20" t="s">
        <v>29</v>
      </c>
      <c r="I56" s="42" t="s">
        <v>30</v>
      </c>
      <c r="J56" s="48" t="s">
        <v>1</v>
      </c>
    </row>
    <row r="57" spans="1:10" ht="15.75" thickTop="1" x14ac:dyDescent="0.25">
      <c r="A57" s="27" t="s">
        <v>72</v>
      </c>
      <c r="D57" s="8" t="s">
        <v>19</v>
      </c>
      <c r="E57" s="51"/>
      <c r="F57" s="8">
        <f>F45</f>
        <v>100</v>
      </c>
      <c r="G57" s="8">
        <f>E57*F57</f>
        <v>0</v>
      </c>
      <c r="H57" s="44">
        <f>J57*E57</f>
        <v>0</v>
      </c>
      <c r="I57" s="9" t="e">
        <f>H57/G57</f>
        <v>#DIV/0!</v>
      </c>
      <c r="J57" s="47">
        <f>100*0.6</f>
        <v>60</v>
      </c>
    </row>
    <row r="58" spans="1:10" x14ac:dyDescent="0.25">
      <c r="A58" s="27" t="s">
        <v>73</v>
      </c>
      <c r="D58" s="6" t="s">
        <v>20</v>
      </c>
      <c r="E58" s="52"/>
      <c r="F58" s="6">
        <f>F46</f>
        <v>200</v>
      </c>
      <c r="G58" s="6">
        <f>E58*F58</f>
        <v>0</v>
      </c>
      <c r="H58" s="45">
        <f>J58*E58</f>
        <v>0</v>
      </c>
      <c r="I58" s="7" t="e">
        <f>H58/G58</f>
        <v>#DIV/0!</v>
      </c>
      <c r="J58" s="47">
        <f>200*0.6</f>
        <v>120</v>
      </c>
    </row>
    <row r="59" spans="1:10" x14ac:dyDescent="0.25">
      <c r="A59" s="27" t="s">
        <v>74</v>
      </c>
      <c r="D59" s="12" t="s">
        <v>21</v>
      </c>
      <c r="E59" s="12">
        <f>SUM(E57:E58)</f>
        <v>0</v>
      </c>
      <c r="F59" s="12" t="e">
        <f>G59/E59</f>
        <v>#DIV/0!</v>
      </c>
      <c r="G59" s="12">
        <f>SUM(G57:G58)</f>
        <v>0</v>
      </c>
      <c r="H59" s="46">
        <f>SUM(H57:H58)</f>
        <v>0</v>
      </c>
      <c r="I59" s="13" t="e">
        <f>H59/G59</f>
        <v>#DIV/0!</v>
      </c>
    </row>
    <row r="62" spans="1:10" x14ac:dyDescent="0.25">
      <c r="A62" s="31" t="s">
        <v>31</v>
      </c>
      <c r="C62" s="5" t="s">
        <v>5</v>
      </c>
      <c r="D62" s="39"/>
      <c r="F62" s="39"/>
      <c r="G62" s="39"/>
      <c r="H62" s="41"/>
    </row>
    <row r="63" spans="1:10" s="18" customFormat="1" ht="30.75" thickBot="1" x14ac:dyDescent="0.3">
      <c r="A63" s="27" t="s">
        <v>75</v>
      </c>
      <c r="B63" s="27"/>
      <c r="D63" s="40" t="s">
        <v>16</v>
      </c>
      <c r="E63" s="20" t="s">
        <v>23</v>
      </c>
      <c r="F63" s="20" t="s">
        <v>24</v>
      </c>
      <c r="G63" s="20" t="s">
        <v>25</v>
      </c>
      <c r="H63" s="20" t="s">
        <v>17</v>
      </c>
      <c r="I63" s="42" t="s">
        <v>22</v>
      </c>
      <c r="J63" s="48" t="s">
        <v>54</v>
      </c>
    </row>
    <row r="64" spans="1:10" ht="15.75" thickTop="1" x14ac:dyDescent="0.25">
      <c r="A64" s="27" t="s">
        <v>76</v>
      </c>
      <c r="D64" s="14" t="s">
        <v>19</v>
      </c>
      <c r="E64" s="14">
        <f>E52</f>
        <v>0</v>
      </c>
      <c r="F64" s="49"/>
      <c r="G64" s="14">
        <f>E64*F64</f>
        <v>0</v>
      </c>
      <c r="H64" s="14">
        <f>J64*E64</f>
        <v>0</v>
      </c>
      <c r="I64" s="15" t="e">
        <f>H64/G64</f>
        <v>#DIV/0!</v>
      </c>
      <c r="J64" s="47">
        <f>F64*0.6</f>
        <v>0</v>
      </c>
    </row>
    <row r="65" spans="1:10" x14ac:dyDescent="0.25">
      <c r="D65" s="16" t="s">
        <v>20</v>
      </c>
      <c r="E65" s="16">
        <f>E53</f>
        <v>0</v>
      </c>
      <c r="F65" s="50"/>
      <c r="G65" s="16">
        <f>E65*F65</f>
        <v>0</v>
      </c>
      <c r="H65" s="16">
        <f>J65*E65</f>
        <v>0</v>
      </c>
      <c r="I65" s="17" t="e">
        <f>H65/G65</f>
        <v>#DIV/0!</v>
      </c>
      <c r="J65" s="47">
        <f>F65*0.6</f>
        <v>0</v>
      </c>
    </row>
    <row r="66" spans="1:10" x14ac:dyDescent="0.25">
      <c r="D66" s="10" t="s">
        <v>21</v>
      </c>
      <c r="E66" s="10">
        <f>SUM(E64:E65)</f>
        <v>0</v>
      </c>
      <c r="F66" s="10" t="e">
        <f>G66/E66</f>
        <v>#DIV/0!</v>
      </c>
      <c r="G66" s="10">
        <f>SUM(G64:G65)</f>
        <v>0</v>
      </c>
      <c r="H66" s="43">
        <f>SUM(H64:H65)</f>
        <v>0</v>
      </c>
      <c r="I66" s="11" t="e">
        <f>H66/G66</f>
        <v>#DIV/0!</v>
      </c>
    </row>
    <row r="68" spans="1:10" s="18" customFormat="1" ht="30.75" thickBot="1" x14ac:dyDescent="0.3">
      <c r="A68" s="27" t="s">
        <v>77</v>
      </c>
      <c r="B68" s="27"/>
      <c r="D68" s="40" t="s">
        <v>18</v>
      </c>
      <c r="E68" s="20" t="s">
        <v>23</v>
      </c>
      <c r="F68" s="20" t="s">
        <v>24</v>
      </c>
      <c r="G68" s="20" t="s">
        <v>25</v>
      </c>
      <c r="H68" s="20" t="s">
        <v>17</v>
      </c>
      <c r="I68" s="42" t="s">
        <v>22</v>
      </c>
      <c r="J68" s="48" t="s">
        <v>54</v>
      </c>
    </row>
    <row r="69" spans="1:10" ht="15.75" thickTop="1" x14ac:dyDescent="0.25">
      <c r="A69" s="27" t="s">
        <v>78</v>
      </c>
      <c r="D69" s="8" t="s">
        <v>19</v>
      </c>
      <c r="E69" s="8">
        <f>E57</f>
        <v>0</v>
      </c>
      <c r="F69" s="8">
        <v>100</v>
      </c>
      <c r="G69" s="8">
        <f>E69*F69</f>
        <v>0</v>
      </c>
      <c r="H69" s="44">
        <f>J69*E69</f>
        <v>0</v>
      </c>
      <c r="I69" s="9" t="e">
        <f>H69/G69</f>
        <v>#DIV/0!</v>
      </c>
      <c r="J69" s="47">
        <f>F69*0.6</f>
        <v>60</v>
      </c>
    </row>
    <row r="70" spans="1:10" x14ac:dyDescent="0.25">
      <c r="A70" s="27" t="s">
        <v>79</v>
      </c>
      <c r="D70" s="6" t="s">
        <v>20</v>
      </c>
      <c r="E70" s="6">
        <f>E58</f>
        <v>0</v>
      </c>
      <c r="F70" s="6">
        <v>200</v>
      </c>
      <c r="G70" s="6">
        <f>E70*F70</f>
        <v>0</v>
      </c>
      <c r="H70" s="45">
        <f>J70*E70</f>
        <v>0</v>
      </c>
      <c r="I70" s="7" t="e">
        <f>H70/G70</f>
        <v>#DIV/0!</v>
      </c>
      <c r="J70" s="47">
        <f>F70*0.6</f>
        <v>120</v>
      </c>
    </row>
    <row r="71" spans="1:10" x14ac:dyDescent="0.25">
      <c r="A71" s="27" t="s">
        <v>80</v>
      </c>
      <c r="D71" s="12" t="s">
        <v>21</v>
      </c>
      <c r="E71" s="12">
        <f>SUM(E69:E70)</f>
        <v>0</v>
      </c>
      <c r="F71" s="12" t="e">
        <f>G71/E71</f>
        <v>#DIV/0!</v>
      </c>
      <c r="G71" s="12">
        <f>SUM(G69:G70)</f>
        <v>0</v>
      </c>
      <c r="H71" s="46">
        <f>SUM(H69:H70)</f>
        <v>0</v>
      </c>
      <c r="I71" s="13" t="e">
        <f>H71/G71</f>
        <v>#DIV/0!</v>
      </c>
    </row>
    <row r="72" spans="1:10" x14ac:dyDescent="0.25">
      <c r="A72" s="27" t="s">
        <v>81</v>
      </c>
    </row>
    <row r="74" spans="1:10" x14ac:dyDescent="0.25">
      <c r="A74" s="31" t="s">
        <v>31</v>
      </c>
      <c r="C74" s="5" t="s">
        <v>6</v>
      </c>
      <c r="D74" s="39"/>
      <c r="F74" s="39"/>
      <c r="G74" s="39"/>
      <c r="H74" s="41"/>
    </row>
    <row r="75" spans="1:10" s="18" customFormat="1" ht="30.75" thickBot="1" x14ac:dyDescent="0.3">
      <c r="A75" s="27" t="s">
        <v>82</v>
      </c>
      <c r="B75" s="27"/>
      <c r="D75" s="40" t="s">
        <v>16</v>
      </c>
      <c r="E75" s="20" t="s">
        <v>26</v>
      </c>
      <c r="F75" s="20" t="s">
        <v>27</v>
      </c>
      <c r="G75" s="20" t="s">
        <v>28</v>
      </c>
      <c r="H75" s="20" t="s">
        <v>29</v>
      </c>
      <c r="I75" s="42" t="s">
        <v>30</v>
      </c>
      <c r="J75" s="48" t="s">
        <v>1</v>
      </c>
    </row>
    <row r="76" spans="1:10" ht="15.75" thickTop="1" x14ac:dyDescent="0.25">
      <c r="A76" s="27" t="s">
        <v>83</v>
      </c>
      <c r="D76" s="14" t="s">
        <v>19</v>
      </c>
      <c r="E76" s="49"/>
      <c r="F76" s="14">
        <f>F64</f>
        <v>0</v>
      </c>
      <c r="G76" s="14">
        <f>E76*F76</f>
        <v>0</v>
      </c>
      <c r="H76" s="14">
        <f>J76*E76</f>
        <v>0</v>
      </c>
      <c r="I76" s="15" t="e">
        <f>H76/G76</f>
        <v>#DIV/0!</v>
      </c>
      <c r="J76" s="47">
        <f>100*0.6</f>
        <v>60</v>
      </c>
    </row>
    <row r="77" spans="1:10" x14ac:dyDescent="0.25">
      <c r="A77" s="27" t="s">
        <v>84</v>
      </c>
      <c r="D77" s="16" t="s">
        <v>20</v>
      </c>
      <c r="E77" s="50"/>
      <c r="F77" s="16">
        <f>F65</f>
        <v>0</v>
      </c>
      <c r="G77" s="16">
        <f>E77*F77</f>
        <v>0</v>
      </c>
      <c r="H77" s="16">
        <f>J77*E77</f>
        <v>0</v>
      </c>
      <c r="I77" s="17" t="e">
        <f>H77/G77</f>
        <v>#DIV/0!</v>
      </c>
      <c r="J77" s="47">
        <f>200*0.6</f>
        <v>120</v>
      </c>
    </row>
    <row r="78" spans="1:10" x14ac:dyDescent="0.25">
      <c r="A78" s="27" t="s">
        <v>85</v>
      </c>
      <c r="D78" s="10" t="s">
        <v>21</v>
      </c>
      <c r="E78" s="10">
        <f>SUM(E76:E77)</f>
        <v>0</v>
      </c>
      <c r="F78" s="10" t="e">
        <f>G78/E78</f>
        <v>#DIV/0!</v>
      </c>
      <c r="G78" s="10">
        <f>SUM(G76:G77)</f>
        <v>0</v>
      </c>
      <c r="H78" s="43">
        <f>SUM(H76:H77)</f>
        <v>0</v>
      </c>
      <c r="I78" s="11" t="e">
        <f>H78/G78</f>
        <v>#DIV/0!</v>
      </c>
    </row>
    <row r="79" spans="1:10" x14ac:dyDescent="0.25">
      <c r="A79" s="27" t="s">
        <v>86</v>
      </c>
    </row>
    <row r="80" spans="1:10" s="18" customFormat="1" ht="30.75" thickBot="1" x14ac:dyDescent="0.3">
      <c r="A80" s="27" t="s">
        <v>40</v>
      </c>
      <c r="B80" s="27"/>
      <c r="D80" s="40" t="s">
        <v>18</v>
      </c>
      <c r="E80" s="20" t="s">
        <v>26</v>
      </c>
      <c r="F80" s="20" t="s">
        <v>27</v>
      </c>
      <c r="G80" s="20" t="s">
        <v>28</v>
      </c>
      <c r="H80" s="20" t="s">
        <v>29</v>
      </c>
      <c r="I80" s="42" t="s">
        <v>30</v>
      </c>
      <c r="J80" s="48" t="s">
        <v>1</v>
      </c>
    </row>
    <row r="81" spans="1:10" ht="15.75" thickTop="1" x14ac:dyDescent="0.25">
      <c r="A81" s="27" t="s">
        <v>41</v>
      </c>
      <c r="D81" s="8" t="s">
        <v>19</v>
      </c>
      <c r="E81" s="51"/>
      <c r="F81" s="8">
        <f>F69</f>
        <v>100</v>
      </c>
      <c r="G81" s="8">
        <f>E81*F81</f>
        <v>0</v>
      </c>
      <c r="H81" s="44">
        <f>J81*E81</f>
        <v>0</v>
      </c>
      <c r="I81" s="9" t="e">
        <f>H81/G81</f>
        <v>#DIV/0!</v>
      </c>
      <c r="J81" s="47">
        <f>100*0.6</f>
        <v>60</v>
      </c>
    </row>
    <row r="82" spans="1:10" x14ac:dyDescent="0.25">
      <c r="A82" s="27" t="s">
        <v>42</v>
      </c>
      <c r="D82" s="6" t="s">
        <v>20</v>
      </c>
      <c r="E82" s="52"/>
      <c r="F82" s="6">
        <f>F70</f>
        <v>200</v>
      </c>
      <c r="G82" s="6">
        <f>E82*F82</f>
        <v>0</v>
      </c>
      <c r="H82" s="45">
        <f>J82*E82</f>
        <v>0</v>
      </c>
      <c r="I82" s="7" t="e">
        <f>H82/G82</f>
        <v>#DIV/0!</v>
      </c>
      <c r="J82" s="47">
        <f>200*0.6</f>
        <v>120</v>
      </c>
    </row>
    <row r="83" spans="1:10" x14ac:dyDescent="0.25">
      <c r="D83" s="12" t="s">
        <v>21</v>
      </c>
      <c r="E83" s="12">
        <f>SUM(E81:E82)</f>
        <v>0</v>
      </c>
      <c r="F83" s="12" t="e">
        <f>G83/E83</f>
        <v>#DIV/0!</v>
      </c>
      <c r="G83" s="12">
        <f>SUM(G81:G82)</f>
        <v>0</v>
      </c>
      <c r="H83" s="46">
        <f>SUM(H81:H82)</f>
        <v>0</v>
      </c>
      <c r="I83" s="13" t="e">
        <f>H83/G83</f>
        <v>#DIV/0!</v>
      </c>
    </row>
    <row r="86" spans="1:10" x14ac:dyDescent="0.25">
      <c r="A86" s="31" t="s">
        <v>31</v>
      </c>
      <c r="C86" s="5" t="s">
        <v>7</v>
      </c>
      <c r="D86" s="39"/>
      <c r="F86" s="39"/>
      <c r="G86" s="39"/>
      <c r="H86" s="41"/>
    </row>
    <row r="87" spans="1:10" s="18" customFormat="1" ht="30.75" thickBot="1" x14ac:dyDescent="0.3">
      <c r="A87" s="27" t="s">
        <v>43</v>
      </c>
      <c r="B87" s="27"/>
      <c r="D87" s="40" t="s">
        <v>16</v>
      </c>
      <c r="E87" s="20" t="s">
        <v>23</v>
      </c>
      <c r="F87" s="20" t="s">
        <v>24</v>
      </c>
      <c r="G87" s="20" t="s">
        <v>25</v>
      </c>
      <c r="H87" s="20" t="s">
        <v>17</v>
      </c>
      <c r="I87" s="42" t="s">
        <v>22</v>
      </c>
      <c r="J87" s="48" t="s">
        <v>54</v>
      </c>
    </row>
    <row r="88" spans="1:10" ht="15.75" thickTop="1" x14ac:dyDescent="0.25">
      <c r="A88" s="27" t="s">
        <v>87</v>
      </c>
      <c r="D88" s="14" t="s">
        <v>19</v>
      </c>
      <c r="E88" s="14">
        <f>E76</f>
        <v>0</v>
      </c>
      <c r="F88" s="49"/>
      <c r="G88" s="14">
        <f>E88*F88</f>
        <v>0</v>
      </c>
      <c r="H88" s="14">
        <f>J88*E88</f>
        <v>0</v>
      </c>
      <c r="I88" s="15" t="e">
        <f>H88/G88</f>
        <v>#DIV/0!</v>
      </c>
      <c r="J88" s="47">
        <f>F88*0.6</f>
        <v>0</v>
      </c>
    </row>
    <row r="89" spans="1:10" x14ac:dyDescent="0.25">
      <c r="A89" s="27" t="s">
        <v>88</v>
      </c>
      <c r="D89" s="16" t="s">
        <v>20</v>
      </c>
      <c r="E89" s="16">
        <f>E77</f>
        <v>0</v>
      </c>
      <c r="F89" s="50"/>
      <c r="G89" s="16">
        <f>E89*F89</f>
        <v>0</v>
      </c>
      <c r="H89" s="16">
        <f>J89*E89</f>
        <v>0</v>
      </c>
      <c r="I89" s="17" t="e">
        <f>H89/G89</f>
        <v>#DIV/0!</v>
      </c>
      <c r="J89" s="47">
        <f>F89*0.6</f>
        <v>0</v>
      </c>
    </row>
    <row r="90" spans="1:10" x14ac:dyDescent="0.25">
      <c r="A90" s="27" t="s">
        <v>89</v>
      </c>
      <c r="D90" s="10" t="s">
        <v>21</v>
      </c>
      <c r="E90" s="10">
        <f>SUM(E88:E89)</f>
        <v>0</v>
      </c>
      <c r="F90" s="10" t="e">
        <f>G90/E90</f>
        <v>#DIV/0!</v>
      </c>
      <c r="G90" s="10">
        <f>SUM(G88:G89)</f>
        <v>0</v>
      </c>
      <c r="H90" s="43">
        <f>SUM(H88:H89)</f>
        <v>0</v>
      </c>
      <c r="I90" s="11" t="e">
        <f>H90/G90</f>
        <v>#DIV/0!</v>
      </c>
    </row>
    <row r="92" spans="1:10" s="18" customFormat="1" ht="30.75" thickBot="1" x14ac:dyDescent="0.3">
      <c r="A92" s="27" t="s">
        <v>90</v>
      </c>
      <c r="B92" s="27"/>
      <c r="D92" s="40" t="s">
        <v>18</v>
      </c>
      <c r="E92" s="20" t="s">
        <v>23</v>
      </c>
      <c r="F92" s="20" t="s">
        <v>24</v>
      </c>
      <c r="G92" s="20" t="s">
        <v>25</v>
      </c>
      <c r="H92" s="20" t="s">
        <v>17</v>
      </c>
      <c r="I92" s="42" t="s">
        <v>22</v>
      </c>
      <c r="J92" s="48" t="s">
        <v>54</v>
      </c>
    </row>
    <row r="93" spans="1:10" ht="15.75" thickTop="1" x14ac:dyDescent="0.25">
      <c r="A93" s="27" t="s">
        <v>91</v>
      </c>
      <c r="D93" s="8" t="s">
        <v>19</v>
      </c>
      <c r="E93" s="8">
        <f>E81</f>
        <v>0</v>
      </c>
      <c r="F93" s="8">
        <v>100</v>
      </c>
      <c r="G93" s="8">
        <f>E93*F93</f>
        <v>0</v>
      </c>
      <c r="H93" s="44">
        <f>J93*E93</f>
        <v>0</v>
      </c>
      <c r="I93" s="9" t="e">
        <f>H93/G93</f>
        <v>#DIV/0!</v>
      </c>
      <c r="J93" s="47">
        <f>F93*0.6</f>
        <v>60</v>
      </c>
    </row>
    <row r="94" spans="1:10" x14ac:dyDescent="0.25">
      <c r="A94" s="27" t="s">
        <v>92</v>
      </c>
      <c r="D94" s="6" t="s">
        <v>20</v>
      </c>
      <c r="E94" s="6">
        <f>E82</f>
        <v>0</v>
      </c>
      <c r="F94" s="6">
        <v>200</v>
      </c>
      <c r="G94" s="6">
        <f>E94*F94</f>
        <v>0</v>
      </c>
      <c r="H94" s="45">
        <f>J94*E94</f>
        <v>0</v>
      </c>
      <c r="I94" s="7" t="e">
        <f>H94/G94</f>
        <v>#DIV/0!</v>
      </c>
      <c r="J94" s="47">
        <f>F94*0.6</f>
        <v>120</v>
      </c>
    </row>
    <row r="95" spans="1:10" x14ac:dyDescent="0.25">
      <c r="A95" s="27" t="s">
        <v>93</v>
      </c>
      <c r="D95" s="12" t="s">
        <v>21</v>
      </c>
      <c r="E95" s="12">
        <f>SUM(E93:E94)</f>
        <v>0</v>
      </c>
      <c r="F95" s="12" t="e">
        <f>G95/E95</f>
        <v>#DIV/0!</v>
      </c>
      <c r="G95" s="12">
        <f>SUM(G93:G94)</f>
        <v>0</v>
      </c>
      <c r="H95" s="46">
        <f>SUM(H93:H94)</f>
        <v>0</v>
      </c>
      <c r="I95" s="13" t="e">
        <f>H95/G95</f>
        <v>#DIV/0!</v>
      </c>
    </row>
    <row r="96" spans="1:10" x14ac:dyDescent="0.25">
      <c r="A96" s="27" t="s">
        <v>94</v>
      </c>
    </row>
    <row r="98" spans="1:10" x14ac:dyDescent="0.25">
      <c r="A98" s="31" t="s">
        <v>31</v>
      </c>
      <c r="C98" s="5" t="s">
        <v>8</v>
      </c>
      <c r="D98" s="39"/>
      <c r="F98" s="39"/>
      <c r="G98" s="39"/>
      <c r="H98" s="41"/>
    </row>
    <row r="99" spans="1:10" s="18" customFormat="1" ht="30.75" thickBot="1" x14ac:dyDescent="0.3">
      <c r="A99" s="27" t="s">
        <v>44</v>
      </c>
      <c r="B99" s="27"/>
      <c r="D99" s="40" t="s">
        <v>16</v>
      </c>
      <c r="E99" s="20" t="s">
        <v>26</v>
      </c>
      <c r="F99" s="20" t="s">
        <v>27</v>
      </c>
      <c r="G99" s="20" t="s">
        <v>28</v>
      </c>
      <c r="H99" s="20" t="s">
        <v>29</v>
      </c>
      <c r="I99" s="42" t="s">
        <v>30</v>
      </c>
      <c r="J99" s="48" t="s">
        <v>1</v>
      </c>
    </row>
    <row r="100" spans="1:10" ht="15.75" thickTop="1" x14ac:dyDescent="0.25">
      <c r="A100" s="27" t="s">
        <v>45</v>
      </c>
      <c r="D100" s="14" t="s">
        <v>19</v>
      </c>
      <c r="E100" s="49"/>
      <c r="F100" s="14">
        <f>F88</f>
        <v>0</v>
      </c>
      <c r="G100" s="14">
        <f>E100*F100</f>
        <v>0</v>
      </c>
      <c r="H100" s="14">
        <f>J100*E100</f>
        <v>0</v>
      </c>
      <c r="I100" s="15" t="e">
        <f>H100/G100</f>
        <v>#DIV/0!</v>
      </c>
      <c r="J100" s="47">
        <f>100*0.6</f>
        <v>60</v>
      </c>
    </row>
    <row r="101" spans="1:10" x14ac:dyDescent="0.25">
      <c r="A101" s="27" t="s">
        <v>46</v>
      </c>
      <c r="D101" s="16" t="s">
        <v>20</v>
      </c>
      <c r="E101" s="50"/>
      <c r="F101" s="16">
        <f>F89</f>
        <v>0</v>
      </c>
      <c r="G101" s="16">
        <f>E101*F101</f>
        <v>0</v>
      </c>
      <c r="H101" s="16">
        <f>J101*E101</f>
        <v>0</v>
      </c>
      <c r="I101" s="17" t="e">
        <f>H101/G101</f>
        <v>#DIV/0!</v>
      </c>
      <c r="J101" s="47">
        <f>200*0.6</f>
        <v>120</v>
      </c>
    </row>
    <row r="102" spans="1:10" x14ac:dyDescent="0.25">
      <c r="A102" s="27" t="s">
        <v>47</v>
      </c>
      <c r="D102" s="10" t="s">
        <v>21</v>
      </c>
      <c r="E102" s="10">
        <f>SUM(E100:E101)</f>
        <v>0</v>
      </c>
      <c r="F102" s="10" t="e">
        <f>G102/E102</f>
        <v>#DIV/0!</v>
      </c>
      <c r="G102" s="10">
        <f>SUM(G100:G101)</f>
        <v>0</v>
      </c>
      <c r="H102" s="43">
        <f>SUM(H100:H101)</f>
        <v>0</v>
      </c>
      <c r="I102" s="11" t="e">
        <f>H102/G102</f>
        <v>#DIV/0!</v>
      </c>
    </row>
    <row r="104" spans="1:10" s="18" customFormat="1" ht="30.75" thickBot="1" x14ac:dyDescent="0.3">
      <c r="A104" s="27" t="s">
        <v>48</v>
      </c>
      <c r="B104" s="27"/>
      <c r="D104" s="40" t="s">
        <v>18</v>
      </c>
      <c r="E104" s="20" t="s">
        <v>26</v>
      </c>
      <c r="F104" s="20" t="s">
        <v>27</v>
      </c>
      <c r="G104" s="20" t="s">
        <v>28</v>
      </c>
      <c r="H104" s="20" t="s">
        <v>29</v>
      </c>
      <c r="I104" s="42" t="s">
        <v>30</v>
      </c>
      <c r="J104" s="48" t="s">
        <v>1</v>
      </c>
    </row>
    <row r="105" spans="1:10" ht="15.75" thickTop="1" x14ac:dyDescent="0.25">
      <c r="A105" s="27" t="s">
        <v>49</v>
      </c>
      <c r="D105" s="8" t="s">
        <v>19</v>
      </c>
      <c r="E105" s="51"/>
      <c r="F105" s="8">
        <f>F93</f>
        <v>100</v>
      </c>
      <c r="G105" s="8">
        <f>E105*F105</f>
        <v>0</v>
      </c>
      <c r="H105" s="44">
        <f>J105*E105</f>
        <v>0</v>
      </c>
      <c r="I105" s="9" t="e">
        <f>H105/G105</f>
        <v>#DIV/0!</v>
      </c>
      <c r="J105" s="47">
        <f>100*0.6</f>
        <v>60</v>
      </c>
    </row>
    <row r="106" spans="1:10" x14ac:dyDescent="0.25">
      <c r="A106" s="27" t="s">
        <v>50</v>
      </c>
      <c r="D106" s="6" t="s">
        <v>20</v>
      </c>
      <c r="E106" s="52"/>
      <c r="F106" s="6">
        <f>F94</f>
        <v>200</v>
      </c>
      <c r="G106" s="6">
        <f>E106*F106</f>
        <v>0</v>
      </c>
      <c r="H106" s="45">
        <f>J106*E106</f>
        <v>0</v>
      </c>
      <c r="I106" s="7" t="e">
        <f>H106/G106</f>
        <v>#DIV/0!</v>
      </c>
      <c r="J106" s="47">
        <f>200*0.6</f>
        <v>120</v>
      </c>
    </row>
    <row r="107" spans="1:10" x14ac:dyDescent="0.25">
      <c r="A107" s="27" t="s">
        <v>51</v>
      </c>
      <c r="D107" s="12" t="s">
        <v>21</v>
      </c>
      <c r="E107" s="12">
        <f>SUM(E105:E106)</f>
        <v>0</v>
      </c>
      <c r="F107" s="12" t="e">
        <f>G107/E107</f>
        <v>#DIV/0!</v>
      </c>
      <c r="G107" s="12">
        <f>SUM(G105:G106)</f>
        <v>0</v>
      </c>
      <c r="H107" s="46">
        <f>SUM(H105:H106)</f>
        <v>0</v>
      </c>
      <c r="I107" s="13" t="e">
        <f>H107/G107</f>
        <v>#DIV/0!</v>
      </c>
    </row>
  </sheetData>
  <pageMargins left="0.7" right="0.7" top="0.75" bottom="0.75" header="0.3" footer="0.3"/>
  <pageSetup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07"/>
  <sheetViews>
    <sheetView workbookViewId="0"/>
  </sheetViews>
  <sheetFormatPr defaultRowHeight="15" x14ac:dyDescent="0.25"/>
  <cols>
    <col min="1" max="2" width="9.140625" style="27"/>
    <col min="4" max="4" width="11.28515625" customWidth="1"/>
    <col min="5" max="5" width="10.85546875" customWidth="1"/>
    <col min="6" max="6" width="10.5703125" customWidth="1"/>
    <col min="7" max="7" width="12.42578125" customWidth="1"/>
    <col min="8" max="8" width="12.28515625" style="32" customWidth="1"/>
    <col min="9" max="9" width="10.85546875" style="32" customWidth="1"/>
    <col min="10" max="10" width="10.42578125" style="47" customWidth="1"/>
  </cols>
  <sheetData>
    <row r="2" spans="1:10" x14ac:dyDescent="0.25">
      <c r="C2" s="2" t="s">
        <v>9</v>
      </c>
      <c r="D2" s="2" t="s">
        <v>10</v>
      </c>
      <c r="E2" s="2" t="s">
        <v>12</v>
      </c>
      <c r="F2" s="2" t="s">
        <v>11</v>
      </c>
    </row>
    <row r="4" spans="1:10" x14ac:dyDescent="0.25">
      <c r="B4" s="3" t="s">
        <v>13</v>
      </c>
      <c r="D4" s="3" t="s">
        <v>15</v>
      </c>
      <c r="G4" s="4" t="s">
        <v>148</v>
      </c>
    </row>
    <row r="5" spans="1:10" x14ac:dyDescent="0.25">
      <c r="C5" s="3" t="s">
        <v>14</v>
      </c>
      <c r="G5" s="4" t="s">
        <v>149</v>
      </c>
    </row>
    <row r="6" spans="1:10" x14ac:dyDescent="0.25">
      <c r="G6" s="4" t="s">
        <v>150</v>
      </c>
    </row>
    <row r="7" spans="1:10" x14ac:dyDescent="0.25">
      <c r="G7" s="4" t="s">
        <v>151</v>
      </c>
    </row>
    <row r="8" spans="1:10" x14ac:dyDescent="0.25">
      <c r="G8" s="4" t="s">
        <v>152</v>
      </c>
    </row>
    <row r="10" spans="1:10" x14ac:dyDescent="0.25">
      <c r="B10" s="28" t="s">
        <v>95</v>
      </c>
      <c r="C10" s="21"/>
      <c r="D10" s="21"/>
      <c r="E10" s="22"/>
      <c r="F10" s="22"/>
      <c r="G10" s="22"/>
      <c r="H10" s="33"/>
      <c r="I10" s="34"/>
    </row>
    <row r="11" spans="1:10" x14ac:dyDescent="0.25">
      <c r="B11" s="29"/>
      <c r="C11" s="25" t="s">
        <v>99</v>
      </c>
      <c r="D11" s="25"/>
      <c r="E11" s="26"/>
      <c r="F11" s="26"/>
      <c r="G11" s="26"/>
      <c r="H11" s="35"/>
      <c r="I11" s="36"/>
    </row>
    <row r="12" spans="1:10" x14ac:dyDescent="0.25">
      <c r="B12" s="30"/>
      <c r="C12" s="23" t="s">
        <v>100</v>
      </c>
      <c r="D12" s="23"/>
      <c r="E12" s="24"/>
      <c r="F12" s="24"/>
      <c r="G12" s="24"/>
      <c r="H12" s="37"/>
      <c r="I12" s="38"/>
    </row>
    <row r="14" spans="1:10" x14ac:dyDescent="0.25">
      <c r="A14" s="31" t="s">
        <v>31</v>
      </c>
      <c r="C14" s="5" t="s">
        <v>0</v>
      </c>
      <c r="D14" s="1"/>
      <c r="F14" s="1"/>
      <c r="G14" s="1"/>
      <c r="H14" s="41"/>
    </row>
    <row r="15" spans="1:10" s="18" customFormat="1" ht="30.75" thickBot="1" x14ac:dyDescent="0.3">
      <c r="A15" s="27" t="s">
        <v>96</v>
      </c>
      <c r="B15" s="27"/>
      <c r="D15" s="19" t="s">
        <v>18</v>
      </c>
      <c r="E15" s="20" t="s">
        <v>23</v>
      </c>
      <c r="F15" s="20" t="s">
        <v>53</v>
      </c>
      <c r="G15" s="20" t="s">
        <v>25</v>
      </c>
      <c r="H15" s="20" t="s">
        <v>17</v>
      </c>
      <c r="I15" s="42" t="s">
        <v>22</v>
      </c>
      <c r="J15" s="48" t="s">
        <v>54</v>
      </c>
    </row>
    <row r="16" spans="1:10" ht="15.75" thickTop="1" x14ac:dyDescent="0.25">
      <c r="A16" s="27" t="s">
        <v>97</v>
      </c>
      <c r="D16" s="14" t="s">
        <v>19</v>
      </c>
      <c r="E16" s="14">
        <v>10000</v>
      </c>
      <c r="F16" s="14">
        <v>150</v>
      </c>
      <c r="G16" s="14">
        <f>E16*F16</f>
        <v>1500000</v>
      </c>
      <c r="H16" s="14">
        <f>J16*E16</f>
        <v>900000</v>
      </c>
      <c r="I16" s="15">
        <f>H16/G16</f>
        <v>0.6</v>
      </c>
      <c r="J16" s="47">
        <f>F16*0.6</f>
        <v>90</v>
      </c>
    </row>
    <row r="17" spans="1:10" x14ac:dyDescent="0.25">
      <c r="A17" s="27" t="s">
        <v>98</v>
      </c>
      <c r="D17" s="16" t="s">
        <v>20</v>
      </c>
      <c r="E17" s="16">
        <v>10000</v>
      </c>
      <c r="F17" s="16">
        <v>150</v>
      </c>
      <c r="G17" s="16">
        <f>E17*F17</f>
        <v>1500000</v>
      </c>
      <c r="H17" s="16">
        <f>J17*E17</f>
        <v>900000</v>
      </c>
      <c r="I17" s="17">
        <f>H17/G17</f>
        <v>0.6</v>
      </c>
      <c r="J17" s="47">
        <f>F17*0.6</f>
        <v>90</v>
      </c>
    </row>
    <row r="18" spans="1:10" x14ac:dyDescent="0.25">
      <c r="D18" s="10" t="s">
        <v>21</v>
      </c>
      <c r="E18" s="10">
        <f>SUM(E16:E17)</f>
        <v>20000</v>
      </c>
      <c r="F18" s="10">
        <f>G18/E18</f>
        <v>150</v>
      </c>
      <c r="G18" s="10">
        <f>SUM(G16:G17)</f>
        <v>3000000</v>
      </c>
      <c r="H18" s="43">
        <f>SUM(H16:H17)</f>
        <v>1800000</v>
      </c>
      <c r="I18" s="11">
        <f>H18/G18</f>
        <v>0.6</v>
      </c>
    </row>
    <row r="20" spans="1:10" s="18" customFormat="1" ht="30.75" thickBot="1" x14ac:dyDescent="0.3">
      <c r="A20" s="27" t="s">
        <v>101</v>
      </c>
      <c r="B20" s="27"/>
      <c r="D20" s="19" t="s">
        <v>16</v>
      </c>
      <c r="E20" s="20" t="s">
        <v>23</v>
      </c>
      <c r="F20" s="20" t="s">
        <v>53</v>
      </c>
      <c r="G20" s="20" t="s">
        <v>25</v>
      </c>
      <c r="H20" s="20" t="s">
        <v>17</v>
      </c>
      <c r="I20" s="42" t="s">
        <v>22</v>
      </c>
      <c r="J20" s="48" t="s">
        <v>54</v>
      </c>
    </row>
    <row r="21" spans="1:10" ht="15.75" thickTop="1" x14ac:dyDescent="0.25">
      <c r="A21" s="27" t="s">
        <v>102</v>
      </c>
      <c r="D21" s="8" t="s">
        <v>19</v>
      </c>
      <c r="E21" s="8">
        <v>10000</v>
      </c>
      <c r="F21" s="51"/>
      <c r="G21" s="8">
        <f>E21*F21</f>
        <v>0</v>
      </c>
      <c r="H21" s="44">
        <f>J21*E21</f>
        <v>600000</v>
      </c>
      <c r="I21" s="9" t="e">
        <f>H21/G21</f>
        <v>#DIV/0!</v>
      </c>
      <c r="J21" s="47">
        <f>100*0.6</f>
        <v>60</v>
      </c>
    </row>
    <row r="22" spans="1:10" x14ac:dyDescent="0.25">
      <c r="A22" s="27" t="s">
        <v>103</v>
      </c>
      <c r="D22" s="6" t="s">
        <v>20</v>
      </c>
      <c r="E22" s="6">
        <v>10000</v>
      </c>
      <c r="F22" s="52"/>
      <c r="G22" s="6">
        <f>E22*F22</f>
        <v>0</v>
      </c>
      <c r="H22" s="45">
        <f>J22*E22</f>
        <v>1200000</v>
      </c>
      <c r="I22" s="7" t="e">
        <f>H22/G22</f>
        <v>#DIV/0!</v>
      </c>
      <c r="J22" s="47">
        <f>200*0.6</f>
        <v>120</v>
      </c>
    </row>
    <row r="23" spans="1:10" x14ac:dyDescent="0.25">
      <c r="A23" s="27" t="s">
        <v>104</v>
      </c>
      <c r="D23" s="12" t="s">
        <v>21</v>
      </c>
      <c r="E23" s="12">
        <f>SUM(E21:E22)</f>
        <v>20000</v>
      </c>
      <c r="F23" s="12">
        <f>G23/E23</f>
        <v>0</v>
      </c>
      <c r="G23" s="12">
        <f>SUM(G21:G22)</f>
        <v>0</v>
      </c>
      <c r="H23" s="46">
        <f>SUM(H21:H22)</f>
        <v>1800000</v>
      </c>
      <c r="I23" s="13" t="e">
        <f>H23/G23</f>
        <v>#DIV/0!</v>
      </c>
    </row>
    <row r="24" spans="1:10" x14ac:dyDescent="0.25">
      <c r="A24" s="27" t="s">
        <v>160</v>
      </c>
    </row>
    <row r="26" spans="1:10" x14ac:dyDescent="0.25">
      <c r="A26" s="31" t="s">
        <v>31</v>
      </c>
      <c r="C26" s="5" t="s">
        <v>2</v>
      </c>
      <c r="D26" s="1"/>
      <c r="F26" s="1"/>
      <c r="G26" s="1"/>
      <c r="H26" s="41"/>
    </row>
    <row r="27" spans="1:10" s="18" customFormat="1" ht="30.75" thickBot="1" x14ac:dyDescent="0.3">
      <c r="A27" s="27" t="s">
        <v>105</v>
      </c>
      <c r="B27" s="27"/>
      <c r="D27" s="19" t="s">
        <v>18</v>
      </c>
      <c r="E27" s="20" t="s">
        <v>26</v>
      </c>
      <c r="F27" s="20" t="s">
        <v>27</v>
      </c>
      <c r="G27" s="20" t="s">
        <v>28</v>
      </c>
      <c r="H27" s="20" t="s">
        <v>29</v>
      </c>
      <c r="I27" s="42" t="s">
        <v>30</v>
      </c>
      <c r="J27" s="48" t="s">
        <v>1</v>
      </c>
    </row>
    <row r="28" spans="1:10" ht="15.75" thickTop="1" x14ac:dyDescent="0.25">
      <c r="A28" s="27" t="s">
        <v>106</v>
      </c>
      <c r="D28" s="14" t="s">
        <v>19</v>
      </c>
      <c r="E28" s="49"/>
      <c r="F28" s="14">
        <f>F16</f>
        <v>150</v>
      </c>
      <c r="G28" s="14">
        <f>E28*F28</f>
        <v>0</v>
      </c>
      <c r="H28" s="14">
        <f>J28*E28</f>
        <v>0</v>
      </c>
      <c r="I28" s="15" t="e">
        <f>H28/G28</f>
        <v>#DIV/0!</v>
      </c>
      <c r="J28" s="47">
        <f>100*0.6</f>
        <v>60</v>
      </c>
    </row>
    <row r="29" spans="1:10" x14ac:dyDescent="0.25">
      <c r="A29" s="27" t="s">
        <v>107</v>
      </c>
      <c r="D29" s="16" t="s">
        <v>20</v>
      </c>
      <c r="E29" s="50"/>
      <c r="F29" s="16">
        <f>F17</f>
        <v>150</v>
      </c>
      <c r="G29" s="16">
        <f>E29*F29</f>
        <v>0</v>
      </c>
      <c r="H29" s="16">
        <f>J29*E29</f>
        <v>0</v>
      </c>
      <c r="I29" s="17" t="e">
        <f>H29/G29</f>
        <v>#DIV/0!</v>
      </c>
      <c r="J29" s="47">
        <f>200*0.6</f>
        <v>120</v>
      </c>
    </row>
    <row r="30" spans="1:10" x14ac:dyDescent="0.25">
      <c r="A30" s="27" t="s">
        <v>108</v>
      </c>
      <c r="D30" s="10" t="s">
        <v>21</v>
      </c>
      <c r="E30" s="10">
        <f>SUM(E28:E29)</f>
        <v>0</v>
      </c>
      <c r="F30" s="10" t="e">
        <f>G30/E30</f>
        <v>#DIV/0!</v>
      </c>
      <c r="G30" s="10">
        <f>SUM(G28:G29)</f>
        <v>0</v>
      </c>
      <c r="H30" s="43">
        <f>SUM(H28:H29)</f>
        <v>0</v>
      </c>
      <c r="I30" s="11" t="e">
        <f>H30/G30</f>
        <v>#DIV/0!</v>
      </c>
    </row>
    <row r="31" spans="1:10" x14ac:dyDescent="0.25">
      <c r="A31" s="27" t="s">
        <v>109</v>
      </c>
    </row>
    <row r="32" spans="1:10" s="18" customFormat="1" ht="30.75" thickBot="1" x14ac:dyDescent="0.3">
      <c r="A32" s="27" t="s">
        <v>110</v>
      </c>
      <c r="B32" s="27"/>
      <c r="D32" s="19" t="s">
        <v>16</v>
      </c>
      <c r="E32" s="20" t="s">
        <v>26</v>
      </c>
      <c r="F32" s="20" t="s">
        <v>27</v>
      </c>
      <c r="G32" s="20" t="s">
        <v>28</v>
      </c>
      <c r="H32" s="20" t="s">
        <v>29</v>
      </c>
      <c r="I32" s="42" t="s">
        <v>30</v>
      </c>
      <c r="J32" s="48" t="s">
        <v>1</v>
      </c>
    </row>
    <row r="33" spans="1:10" ht="15.75" thickTop="1" x14ac:dyDescent="0.25">
      <c r="A33" s="27" t="s">
        <v>111</v>
      </c>
      <c r="D33" s="8" t="s">
        <v>19</v>
      </c>
      <c r="E33" s="51"/>
      <c r="F33" s="8">
        <f>F21</f>
        <v>0</v>
      </c>
      <c r="G33" s="8">
        <f>E33*F33</f>
        <v>0</v>
      </c>
      <c r="H33" s="44">
        <f>J33*E33</f>
        <v>0</v>
      </c>
      <c r="I33" s="9" t="e">
        <f>H33/G33</f>
        <v>#DIV/0!</v>
      </c>
      <c r="J33" s="47">
        <f>100*0.6</f>
        <v>60</v>
      </c>
    </row>
    <row r="34" spans="1:10" x14ac:dyDescent="0.25">
      <c r="A34" s="27" t="s">
        <v>112</v>
      </c>
      <c r="D34" s="6" t="s">
        <v>20</v>
      </c>
      <c r="E34" s="52"/>
      <c r="F34" s="6">
        <f>F22</f>
        <v>0</v>
      </c>
      <c r="G34" s="6">
        <f>E34*F34</f>
        <v>0</v>
      </c>
      <c r="H34" s="45">
        <f>J34*E34</f>
        <v>0</v>
      </c>
      <c r="I34" s="7" t="e">
        <f>H34/G34</f>
        <v>#DIV/0!</v>
      </c>
      <c r="J34" s="47">
        <f>200*0.6</f>
        <v>120</v>
      </c>
    </row>
    <row r="35" spans="1:10" x14ac:dyDescent="0.25">
      <c r="A35" s="27" t="s">
        <v>113</v>
      </c>
      <c r="D35" s="12" t="s">
        <v>21</v>
      </c>
      <c r="E35" s="12">
        <f>SUM(E33:E34)</f>
        <v>0</v>
      </c>
      <c r="F35" s="12" t="e">
        <f>G35/E35</f>
        <v>#DIV/0!</v>
      </c>
      <c r="G35" s="12">
        <f>SUM(G33:G34)</f>
        <v>0</v>
      </c>
      <c r="H35" s="46">
        <f>SUM(H33:H34)</f>
        <v>0</v>
      </c>
      <c r="I35" s="13" t="e">
        <f>H35/G35</f>
        <v>#DIV/0!</v>
      </c>
    </row>
    <row r="38" spans="1:10" x14ac:dyDescent="0.25">
      <c r="A38" s="31" t="s">
        <v>31</v>
      </c>
      <c r="C38" s="5" t="s">
        <v>3</v>
      </c>
      <c r="D38" s="1"/>
      <c r="F38" s="1"/>
      <c r="G38" s="1"/>
      <c r="H38" s="41"/>
    </row>
    <row r="39" spans="1:10" s="18" customFormat="1" ht="30.75" thickBot="1" x14ac:dyDescent="0.3">
      <c r="A39" s="27" t="s">
        <v>34</v>
      </c>
      <c r="B39" s="27"/>
      <c r="D39" s="19" t="s">
        <v>18</v>
      </c>
      <c r="E39" s="20" t="s">
        <v>23</v>
      </c>
      <c r="F39" s="20" t="s">
        <v>24</v>
      </c>
      <c r="G39" s="20" t="s">
        <v>25</v>
      </c>
      <c r="H39" s="20" t="s">
        <v>17</v>
      </c>
      <c r="I39" s="42" t="s">
        <v>22</v>
      </c>
      <c r="J39" s="48" t="s">
        <v>54</v>
      </c>
    </row>
    <row r="40" spans="1:10" ht="15.75" thickTop="1" x14ac:dyDescent="0.25">
      <c r="A40" s="27" t="s">
        <v>114</v>
      </c>
      <c r="D40" s="14" t="s">
        <v>19</v>
      </c>
      <c r="E40" s="14">
        <f>E28</f>
        <v>0</v>
      </c>
      <c r="F40" s="49"/>
      <c r="G40" s="14">
        <f>E40*F40</f>
        <v>0</v>
      </c>
      <c r="H40" s="14">
        <f>J40*E40</f>
        <v>0</v>
      </c>
      <c r="I40" s="15" t="e">
        <f>H40/G40</f>
        <v>#DIV/0!</v>
      </c>
      <c r="J40" s="47">
        <f>F40*0.6</f>
        <v>0</v>
      </c>
    </row>
    <row r="41" spans="1:10" x14ac:dyDescent="0.25">
      <c r="A41" s="27" t="s">
        <v>115</v>
      </c>
      <c r="D41" s="16" t="s">
        <v>20</v>
      </c>
      <c r="E41" s="16">
        <f>E29</f>
        <v>0</v>
      </c>
      <c r="F41" s="50"/>
      <c r="G41" s="16">
        <f>E41*F41</f>
        <v>0</v>
      </c>
      <c r="H41" s="16">
        <f>J41*E41</f>
        <v>0</v>
      </c>
      <c r="I41" s="17" t="e">
        <f>H41/G41</f>
        <v>#DIV/0!</v>
      </c>
      <c r="J41" s="47">
        <f>F41*0.6</f>
        <v>0</v>
      </c>
    </row>
    <row r="42" spans="1:10" x14ac:dyDescent="0.25">
      <c r="A42" s="27" t="s">
        <v>116</v>
      </c>
      <c r="D42" s="10" t="s">
        <v>21</v>
      </c>
      <c r="E42" s="10">
        <f>SUM(E40:E41)</f>
        <v>0</v>
      </c>
      <c r="F42" s="10" t="e">
        <f>G42/E42</f>
        <v>#DIV/0!</v>
      </c>
      <c r="G42" s="10">
        <f>SUM(G40:G41)</f>
        <v>0</v>
      </c>
      <c r="H42" s="43">
        <f>SUM(H40:H41)</f>
        <v>0</v>
      </c>
      <c r="I42" s="11" t="e">
        <f>H42/G42</f>
        <v>#DIV/0!</v>
      </c>
    </row>
    <row r="43" spans="1:10" x14ac:dyDescent="0.25">
      <c r="A43" s="27" t="s">
        <v>117</v>
      </c>
    </row>
    <row r="44" spans="1:10" s="18" customFormat="1" ht="30.75" thickBot="1" x14ac:dyDescent="0.3">
      <c r="A44" s="27" t="s">
        <v>118</v>
      </c>
      <c r="B44" s="27"/>
      <c r="D44" s="19" t="s">
        <v>16</v>
      </c>
      <c r="E44" s="20" t="s">
        <v>23</v>
      </c>
      <c r="F44" s="20" t="s">
        <v>24</v>
      </c>
      <c r="G44" s="20" t="s">
        <v>25</v>
      </c>
      <c r="H44" s="20" t="s">
        <v>17</v>
      </c>
      <c r="I44" s="42" t="s">
        <v>22</v>
      </c>
      <c r="J44" s="48" t="s">
        <v>54</v>
      </c>
    </row>
    <row r="45" spans="1:10" ht="15.75" thickTop="1" x14ac:dyDescent="0.25">
      <c r="A45" s="27" t="s">
        <v>119</v>
      </c>
      <c r="D45" s="8" t="s">
        <v>19</v>
      </c>
      <c r="E45" s="8">
        <f>E33</f>
        <v>0</v>
      </c>
      <c r="F45" s="51"/>
      <c r="G45" s="8">
        <f>E45*F45</f>
        <v>0</v>
      </c>
      <c r="H45" s="44">
        <f>J45*E45</f>
        <v>0</v>
      </c>
      <c r="I45" s="9" t="e">
        <f>H45/G45</f>
        <v>#DIV/0!</v>
      </c>
      <c r="J45" s="47">
        <f>100*0.6</f>
        <v>60</v>
      </c>
    </row>
    <row r="46" spans="1:10" x14ac:dyDescent="0.25">
      <c r="A46" s="27" t="s">
        <v>120</v>
      </c>
      <c r="D46" s="6" t="s">
        <v>20</v>
      </c>
      <c r="E46" s="6">
        <f>E34</f>
        <v>0</v>
      </c>
      <c r="F46" s="52"/>
      <c r="G46" s="6">
        <f>E46*F46</f>
        <v>0</v>
      </c>
      <c r="H46" s="45">
        <f>J46*E46</f>
        <v>0</v>
      </c>
      <c r="I46" s="7" t="e">
        <f>H46/G46</f>
        <v>#DIV/0!</v>
      </c>
      <c r="J46" s="47">
        <f>200*0.6</f>
        <v>120</v>
      </c>
    </row>
    <row r="47" spans="1:10" x14ac:dyDescent="0.25">
      <c r="A47" s="27" t="s">
        <v>121</v>
      </c>
      <c r="D47" s="12" t="s">
        <v>21</v>
      </c>
      <c r="E47" s="12">
        <f>SUM(E45:E46)</f>
        <v>0</v>
      </c>
      <c r="F47" s="12" t="e">
        <f>G47/E47</f>
        <v>#DIV/0!</v>
      </c>
      <c r="G47" s="12">
        <f>SUM(G45:G46)</f>
        <v>0</v>
      </c>
      <c r="H47" s="46">
        <f>SUM(H45:H46)</f>
        <v>0</v>
      </c>
      <c r="I47" s="13" t="e">
        <f>H47/G47</f>
        <v>#DIV/0!</v>
      </c>
    </row>
    <row r="48" spans="1:10" x14ac:dyDescent="0.25">
      <c r="A48" s="27" t="s">
        <v>122</v>
      </c>
    </row>
    <row r="50" spans="1:10" x14ac:dyDescent="0.25">
      <c r="A50" s="31" t="s">
        <v>31</v>
      </c>
      <c r="C50" s="5" t="s">
        <v>4</v>
      </c>
      <c r="D50" s="1"/>
      <c r="F50" s="1"/>
      <c r="G50" s="1"/>
      <c r="H50" s="41"/>
    </row>
    <row r="51" spans="1:10" s="18" customFormat="1" ht="30.75" thickBot="1" x14ac:dyDescent="0.3">
      <c r="A51" s="27" t="s">
        <v>123</v>
      </c>
      <c r="B51" s="27"/>
      <c r="D51" s="19" t="s">
        <v>18</v>
      </c>
      <c r="E51" s="20" t="s">
        <v>26</v>
      </c>
      <c r="F51" s="20" t="s">
        <v>27</v>
      </c>
      <c r="G51" s="20" t="s">
        <v>28</v>
      </c>
      <c r="H51" s="20" t="s">
        <v>29</v>
      </c>
      <c r="I51" s="42" t="s">
        <v>30</v>
      </c>
      <c r="J51" s="48" t="s">
        <v>1</v>
      </c>
    </row>
    <row r="52" spans="1:10" ht="15.75" thickTop="1" x14ac:dyDescent="0.25">
      <c r="A52" s="27" t="s">
        <v>124</v>
      </c>
      <c r="D52" s="14" t="s">
        <v>19</v>
      </c>
      <c r="E52" s="49"/>
      <c r="F52" s="14">
        <f>F40</f>
        <v>0</v>
      </c>
      <c r="G52" s="14">
        <f>E52*F52</f>
        <v>0</v>
      </c>
      <c r="H52" s="14">
        <f>J52*E52</f>
        <v>0</v>
      </c>
      <c r="I52" s="15" t="e">
        <f>H52/G52</f>
        <v>#DIV/0!</v>
      </c>
      <c r="J52" s="47">
        <f>100*0.6</f>
        <v>60</v>
      </c>
    </row>
    <row r="53" spans="1:10" x14ac:dyDescent="0.25">
      <c r="A53" s="27" t="s">
        <v>125</v>
      </c>
      <c r="D53" s="16" t="s">
        <v>20</v>
      </c>
      <c r="E53" s="49"/>
      <c r="F53" s="16">
        <f>F41</f>
        <v>0</v>
      </c>
      <c r="G53" s="16">
        <f>E53*F53</f>
        <v>0</v>
      </c>
      <c r="H53" s="16">
        <f>J53*E53</f>
        <v>0</v>
      </c>
      <c r="I53" s="17" t="e">
        <f>H53/G53</f>
        <v>#DIV/0!</v>
      </c>
      <c r="J53" s="47">
        <f>200*0.6</f>
        <v>120</v>
      </c>
    </row>
    <row r="54" spans="1:10" x14ac:dyDescent="0.25">
      <c r="A54" s="27" t="s">
        <v>126</v>
      </c>
      <c r="D54" s="10" t="s">
        <v>21</v>
      </c>
      <c r="E54" s="10">
        <f>SUM(E52:E53)</f>
        <v>0</v>
      </c>
      <c r="F54" s="10" t="e">
        <f>G54/E54</f>
        <v>#DIV/0!</v>
      </c>
      <c r="G54" s="10">
        <f>SUM(G52:G53)</f>
        <v>0</v>
      </c>
      <c r="H54" s="43">
        <f>SUM(H52:H53)</f>
        <v>0</v>
      </c>
      <c r="I54" s="11" t="e">
        <f>H54/G54</f>
        <v>#DIV/0!</v>
      </c>
    </row>
    <row r="55" spans="1:10" x14ac:dyDescent="0.25">
      <c r="A55" s="27" t="s">
        <v>127</v>
      </c>
    </row>
    <row r="56" spans="1:10" s="18" customFormat="1" ht="30.75" thickBot="1" x14ac:dyDescent="0.3">
      <c r="A56" s="27" t="s">
        <v>161</v>
      </c>
      <c r="B56" s="27"/>
      <c r="D56" s="19" t="s">
        <v>16</v>
      </c>
      <c r="E56" s="20" t="s">
        <v>26</v>
      </c>
      <c r="F56" s="20" t="s">
        <v>27</v>
      </c>
      <c r="G56" s="20" t="s">
        <v>28</v>
      </c>
      <c r="H56" s="20" t="s">
        <v>29</v>
      </c>
      <c r="I56" s="42" t="s">
        <v>30</v>
      </c>
      <c r="J56" s="48" t="s">
        <v>1</v>
      </c>
    </row>
    <row r="57" spans="1:10" ht="15.75" thickTop="1" x14ac:dyDescent="0.25">
      <c r="A57" s="27" t="s">
        <v>162</v>
      </c>
      <c r="D57" s="8" t="s">
        <v>19</v>
      </c>
      <c r="E57" s="51"/>
      <c r="F57" s="8">
        <f>F45</f>
        <v>0</v>
      </c>
      <c r="G57" s="8">
        <f>E57*F57</f>
        <v>0</v>
      </c>
      <c r="H57" s="44">
        <f>J57*E57</f>
        <v>0</v>
      </c>
      <c r="I57" s="9" t="e">
        <f>H57/G57</f>
        <v>#DIV/0!</v>
      </c>
      <c r="J57" s="47">
        <f>100*0.6</f>
        <v>60</v>
      </c>
    </row>
    <row r="58" spans="1:10" x14ac:dyDescent="0.25">
      <c r="D58" s="6" t="s">
        <v>20</v>
      </c>
      <c r="E58" s="51"/>
      <c r="F58" s="6">
        <f>F46</f>
        <v>0</v>
      </c>
      <c r="G58" s="6">
        <f>E58*F58</f>
        <v>0</v>
      </c>
      <c r="H58" s="45">
        <f>J58*E58</f>
        <v>0</v>
      </c>
      <c r="I58" s="7" t="e">
        <f>H58/G58</f>
        <v>#DIV/0!</v>
      </c>
      <c r="J58" s="47">
        <f>200*0.6</f>
        <v>120</v>
      </c>
    </row>
    <row r="59" spans="1:10" x14ac:dyDescent="0.25">
      <c r="D59" s="12" t="s">
        <v>21</v>
      </c>
      <c r="E59" s="12">
        <f>SUM(E57:E58)</f>
        <v>0</v>
      </c>
      <c r="F59" s="12" t="e">
        <f>G59/E59</f>
        <v>#DIV/0!</v>
      </c>
      <c r="G59" s="12">
        <f>SUM(G57:G58)</f>
        <v>0</v>
      </c>
      <c r="H59" s="46">
        <f>SUM(H57:H58)</f>
        <v>0</v>
      </c>
      <c r="I59" s="13" t="e">
        <f>H59/G59</f>
        <v>#DIV/0!</v>
      </c>
    </row>
    <row r="62" spans="1:10" x14ac:dyDescent="0.25">
      <c r="A62" s="31" t="s">
        <v>31</v>
      </c>
      <c r="C62" s="5" t="s">
        <v>5</v>
      </c>
      <c r="D62" s="1"/>
      <c r="F62" s="1"/>
      <c r="G62" s="1"/>
      <c r="H62" s="41"/>
    </row>
    <row r="63" spans="1:10" s="18" customFormat="1" ht="30.75" thickBot="1" x14ac:dyDescent="0.3">
      <c r="A63" s="27" t="s">
        <v>35</v>
      </c>
      <c r="B63" s="27"/>
      <c r="D63" s="19" t="s">
        <v>18</v>
      </c>
      <c r="E63" s="20" t="s">
        <v>23</v>
      </c>
      <c r="F63" s="20" t="s">
        <v>24</v>
      </c>
      <c r="G63" s="20" t="s">
        <v>25</v>
      </c>
      <c r="H63" s="20" t="s">
        <v>17</v>
      </c>
      <c r="I63" s="42" t="s">
        <v>22</v>
      </c>
      <c r="J63" s="48" t="s">
        <v>54</v>
      </c>
    </row>
    <row r="64" spans="1:10" ht="15.75" thickTop="1" x14ac:dyDescent="0.25">
      <c r="A64" s="27" t="s">
        <v>128</v>
      </c>
      <c r="D64" s="14" t="s">
        <v>19</v>
      </c>
      <c r="E64" s="14">
        <f>E52</f>
        <v>0</v>
      </c>
      <c r="F64" s="49"/>
      <c r="G64" s="14">
        <f>E64*F64</f>
        <v>0</v>
      </c>
      <c r="H64" s="14">
        <f>J64*E64</f>
        <v>0</v>
      </c>
      <c r="I64" s="15" t="e">
        <f>H64/G64</f>
        <v>#DIV/0!</v>
      </c>
      <c r="J64" s="47">
        <f>F64*0.6</f>
        <v>0</v>
      </c>
    </row>
    <row r="65" spans="1:10" x14ac:dyDescent="0.25">
      <c r="A65" s="27" t="s">
        <v>129</v>
      </c>
      <c r="D65" s="16" t="s">
        <v>20</v>
      </c>
      <c r="E65" s="16">
        <f>E53</f>
        <v>0</v>
      </c>
      <c r="F65" s="50"/>
      <c r="G65" s="16">
        <f>E65*F65</f>
        <v>0</v>
      </c>
      <c r="H65" s="16">
        <f>J65*E65</f>
        <v>0</v>
      </c>
      <c r="I65" s="17" t="e">
        <f>H65/G65</f>
        <v>#DIV/0!</v>
      </c>
      <c r="J65" s="47">
        <f>F65*0.6</f>
        <v>0</v>
      </c>
    </row>
    <row r="66" spans="1:10" x14ac:dyDescent="0.25">
      <c r="A66" s="27" t="s">
        <v>130</v>
      </c>
      <c r="D66" s="10" t="s">
        <v>21</v>
      </c>
      <c r="E66" s="10">
        <f>SUM(E64:E65)</f>
        <v>0</v>
      </c>
      <c r="F66" s="10" t="e">
        <f>G66/E66</f>
        <v>#DIV/0!</v>
      </c>
      <c r="G66" s="10">
        <f>SUM(G64:G65)</f>
        <v>0</v>
      </c>
      <c r="H66" s="43">
        <f>SUM(H64:H65)</f>
        <v>0</v>
      </c>
      <c r="I66" s="11" t="e">
        <f>H66/G66</f>
        <v>#DIV/0!</v>
      </c>
    </row>
    <row r="68" spans="1:10" s="18" customFormat="1" ht="30.75" thickBot="1" x14ac:dyDescent="0.3">
      <c r="A68" s="27" t="s">
        <v>131</v>
      </c>
      <c r="B68" s="27"/>
      <c r="D68" s="19" t="s">
        <v>16</v>
      </c>
      <c r="E68" s="20" t="s">
        <v>23</v>
      </c>
      <c r="F68" s="20" t="s">
        <v>24</v>
      </c>
      <c r="G68" s="20" t="s">
        <v>25</v>
      </c>
      <c r="H68" s="20" t="s">
        <v>17</v>
      </c>
      <c r="I68" s="42" t="s">
        <v>22</v>
      </c>
      <c r="J68" s="48" t="s">
        <v>54</v>
      </c>
    </row>
    <row r="69" spans="1:10" ht="15.75" thickTop="1" x14ac:dyDescent="0.25">
      <c r="A69" s="27" t="s">
        <v>132</v>
      </c>
      <c r="D69" s="8" t="s">
        <v>19</v>
      </c>
      <c r="E69" s="8">
        <f>E57</f>
        <v>0</v>
      </c>
      <c r="F69" s="51"/>
      <c r="G69" s="8">
        <f>E69*F69</f>
        <v>0</v>
      </c>
      <c r="H69" s="44">
        <f>J69*E69</f>
        <v>0</v>
      </c>
      <c r="I69" s="9" t="e">
        <f>H69/G69</f>
        <v>#DIV/0!</v>
      </c>
      <c r="J69" s="47">
        <f>100*0.6</f>
        <v>60</v>
      </c>
    </row>
    <row r="70" spans="1:10" x14ac:dyDescent="0.25">
      <c r="A70" s="27" t="s">
        <v>133</v>
      </c>
      <c r="D70" s="6" t="s">
        <v>20</v>
      </c>
      <c r="E70" s="6">
        <f>E58</f>
        <v>0</v>
      </c>
      <c r="F70" s="52"/>
      <c r="G70" s="6">
        <f>E70*F70</f>
        <v>0</v>
      </c>
      <c r="H70" s="45">
        <f>J70*E70</f>
        <v>0</v>
      </c>
      <c r="I70" s="7" t="e">
        <f>H70/G70</f>
        <v>#DIV/0!</v>
      </c>
      <c r="J70" s="47">
        <f>200*0.6</f>
        <v>120</v>
      </c>
    </row>
    <row r="71" spans="1:10" x14ac:dyDescent="0.25">
      <c r="D71" s="12" t="s">
        <v>21</v>
      </c>
      <c r="E71" s="12">
        <f>SUM(E69:E70)</f>
        <v>0</v>
      </c>
      <c r="F71" s="12" t="e">
        <f>G71/E71</f>
        <v>#DIV/0!</v>
      </c>
      <c r="G71" s="12">
        <f>SUM(G69:G70)</f>
        <v>0</v>
      </c>
      <c r="H71" s="46">
        <f>SUM(H69:H70)</f>
        <v>0</v>
      </c>
      <c r="I71" s="13" t="e">
        <f>H71/G71</f>
        <v>#DIV/0!</v>
      </c>
    </row>
    <row r="74" spans="1:10" x14ac:dyDescent="0.25">
      <c r="A74" s="31" t="s">
        <v>31</v>
      </c>
      <c r="C74" s="5" t="s">
        <v>6</v>
      </c>
      <c r="D74" s="1"/>
      <c r="F74" s="1"/>
      <c r="G74" s="1"/>
      <c r="H74" s="41"/>
    </row>
    <row r="75" spans="1:10" s="18" customFormat="1" ht="30.75" thickBot="1" x14ac:dyDescent="0.3">
      <c r="A75" s="27" t="s">
        <v>134</v>
      </c>
      <c r="B75" s="27"/>
      <c r="D75" s="19" t="s">
        <v>18</v>
      </c>
      <c r="E75" s="20" t="s">
        <v>26</v>
      </c>
      <c r="F75" s="20" t="s">
        <v>27</v>
      </c>
      <c r="G75" s="20" t="s">
        <v>28</v>
      </c>
      <c r="H75" s="20" t="s">
        <v>29</v>
      </c>
      <c r="I75" s="42" t="s">
        <v>30</v>
      </c>
      <c r="J75" s="48" t="s">
        <v>1</v>
      </c>
    </row>
    <row r="76" spans="1:10" ht="15.75" thickTop="1" x14ac:dyDescent="0.25">
      <c r="A76" s="27" t="s">
        <v>135</v>
      </c>
      <c r="D76" s="14" t="s">
        <v>19</v>
      </c>
      <c r="E76" s="49"/>
      <c r="F76" s="14">
        <f>F64</f>
        <v>0</v>
      </c>
      <c r="G76" s="14">
        <f>E76*F76</f>
        <v>0</v>
      </c>
      <c r="H76" s="14">
        <f>J76*E76</f>
        <v>0</v>
      </c>
      <c r="I76" s="15" t="e">
        <f>H76/G76</f>
        <v>#DIV/0!</v>
      </c>
      <c r="J76" s="47">
        <f>100*0.6</f>
        <v>60</v>
      </c>
    </row>
    <row r="77" spans="1:10" x14ac:dyDescent="0.25">
      <c r="D77" s="16" t="s">
        <v>20</v>
      </c>
      <c r="E77" s="50"/>
      <c r="F77" s="16">
        <f>F65</f>
        <v>0</v>
      </c>
      <c r="G77" s="16">
        <f>E77*F77</f>
        <v>0</v>
      </c>
      <c r="H77" s="16">
        <f>J77*E77</f>
        <v>0</v>
      </c>
      <c r="I77" s="17" t="e">
        <f>H77/G77</f>
        <v>#DIV/0!</v>
      </c>
      <c r="J77" s="47">
        <f>200*0.6</f>
        <v>120</v>
      </c>
    </row>
    <row r="78" spans="1:10" x14ac:dyDescent="0.25">
      <c r="D78" s="10" t="s">
        <v>21</v>
      </c>
      <c r="E78" s="10">
        <f>SUM(E76:E77)</f>
        <v>0</v>
      </c>
      <c r="F78" s="10" t="e">
        <f>G78/E78</f>
        <v>#DIV/0!</v>
      </c>
      <c r="G78" s="10">
        <f>SUM(G76:G77)</f>
        <v>0</v>
      </c>
      <c r="H78" s="43">
        <f>SUM(H76:H77)</f>
        <v>0</v>
      </c>
      <c r="I78" s="11" t="e">
        <f>H78/G78</f>
        <v>#DIV/0!</v>
      </c>
    </row>
    <row r="80" spans="1:10" s="18" customFormat="1" ht="30.75" thickBot="1" x14ac:dyDescent="0.3">
      <c r="A80" s="27" t="s">
        <v>134</v>
      </c>
      <c r="B80" s="27"/>
      <c r="D80" s="19" t="s">
        <v>16</v>
      </c>
      <c r="E80" s="20" t="s">
        <v>26</v>
      </c>
      <c r="F80" s="20" t="s">
        <v>27</v>
      </c>
      <c r="G80" s="20" t="s">
        <v>28</v>
      </c>
      <c r="H80" s="20" t="s">
        <v>29</v>
      </c>
      <c r="I80" s="42" t="s">
        <v>30</v>
      </c>
      <c r="J80" s="48" t="s">
        <v>1</v>
      </c>
    </row>
    <row r="81" spans="1:10" ht="15.75" thickTop="1" x14ac:dyDescent="0.25">
      <c r="A81" s="27" t="s">
        <v>136</v>
      </c>
      <c r="D81" s="8" t="s">
        <v>19</v>
      </c>
      <c r="E81" s="51"/>
      <c r="F81" s="8">
        <f>F69</f>
        <v>0</v>
      </c>
      <c r="G81" s="8">
        <f>E81*F81</f>
        <v>0</v>
      </c>
      <c r="H81" s="44">
        <f>J81*E81</f>
        <v>0</v>
      </c>
      <c r="I81" s="9" t="e">
        <f>H81/G81</f>
        <v>#DIV/0!</v>
      </c>
      <c r="J81" s="47">
        <f>100*0.6</f>
        <v>60</v>
      </c>
    </row>
    <row r="82" spans="1:10" x14ac:dyDescent="0.25">
      <c r="A82" s="27" t="s">
        <v>137</v>
      </c>
      <c r="D82" s="6" t="s">
        <v>20</v>
      </c>
      <c r="E82" s="52"/>
      <c r="F82" s="6">
        <f>F70</f>
        <v>0</v>
      </c>
      <c r="G82" s="6">
        <f>E82*F82</f>
        <v>0</v>
      </c>
      <c r="H82" s="45">
        <f>J82*E82</f>
        <v>0</v>
      </c>
      <c r="I82" s="7" t="e">
        <f>H82/G82</f>
        <v>#DIV/0!</v>
      </c>
      <c r="J82" s="47">
        <f>200*0.6</f>
        <v>120</v>
      </c>
    </row>
    <row r="83" spans="1:10" x14ac:dyDescent="0.25">
      <c r="D83" s="12" t="s">
        <v>21</v>
      </c>
      <c r="E83" s="12">
        <f>SUM(E81:E82)</f>
        <v>0</v>
      </c>
      <c r="F83" s="12" t="e">
        <f>G83/E83</f>
        <v>#DIV/0!</v>
      </c>
      <c r="G83" s="12">
        <f>SUM(G81:G82)</f>
        <v>0</v>
      </c>
      <c r="H83" s="46">
        <f>SUM(H81:H82)</f>
        <v>0</v>
      </c>
      <c r="I83" s="13" t="e">
        <f>H83/G83</f>
        <v>#DIV/0!</v>
      </c>
    </row>
    <row r="86" spans="1:10" x14ac:dyDescent="0.25">
      <c r="A86" s="31" t="s">
        <v>31</v>
      </c>
      <c r="C86" s="5" t="s">
        <v>7</v>
      </c>
      <c r="D86" s="1"/>
      <c r="F86" s="1"/>
      <c r="G86" s="1"/>
      <c r="H86" s="41"/>
    </row>
    <row r="87" spans="1:10" s="18" customFormat="1" ht="30.75" thickBot="1" x14ac:dyDescent="0.3">
      <c r="A87" s="27" t="s">
        <v>138</v>
      </c>
      <c r="B87" s="27"/>
      <c r="D87" s="19" t="s">
        <v>18</v>
      </c>
      <c r="E87" s="20" t="s">
        <v>23</v>
      </c>
      <c r="F87" s="20" t="s">
        <v>24</v>
      </c>
      <c r="G87" s="20" t="s">
        <v>25</v>
      </c>
      <c r="H87" s="20" t="s">
        <v>17</v>
      </c>
      <c r="I87" s="42" t="s">
        <v>22</v>
      </c>
      <c r="J87" s="48" t="s">
        <v>54</v>
      </c>
    </row>
    <row r="88" spans="1:10" ht="15.75" thickTop="1" x14ac:dyDescent="0.25">
      <c r="A88" s="27" t="s">
        <v>139</v>
      </c>
      <c r="D88" s="14" t="s">
        <v>19</v>
      </c>
      <c r="E88" s="14">
        <f>E76</f>
        <v>0</v>
      </c>
      <c r="F88" s="49"/>
      <c r="G88" s="14">
        <f>E88*F88</f>
        <v>0</v>
      </c>
      <c r="H88" s="14">
        <f>J88*E88</f>
        <v>0</v>
      </c>
      <c r="I88" s="15" t="e">
        <f>H88/G88</f>
        <v>#DIV/0!</v>
      </c>
      <c r="J88" s="47">
        <f>F88*0.6</f>
        <v>0</v>
      </c>
    </row>
    <row r="89" spans="1:10" x14ac:dyDescent="0.25">
      <c r="A89" s="27" t="s">
        <v>140</v>
      </c>
      <c r="D89" s="16" t="s">
        <v>20</v>
      </c>
      <c r="E89" s="16">
        <f>E77</f>
        <v>0</v>
      </c>
      <c r="F89" s="50"/>
      <c r="G89" s="16">
        <f>E89*F89</f>
        <v>0</v>
      </c>
      <c r="H89" s="16">
        <f>J89*E89</f>
        <v>0</v>
      </c>
      <c r="I89" s="17" t="e">
        <f>H89/G89</f>
        <v>#DIV/0!</v>
      </c>
      <c r="J89" s="47">
        <f>F89*0.6</f>
        <v>0</v>
      </c>
    </row>
    <row r="90" spans="1:10" x14ac:dyDescent="0.25">
      <c r="A90" s="27" t="s">
        <v>141</v>
      </c>
      <c r="D90" s="10" t="s">
        <v>21</v>
      </c>
      <c r="E90" s="10">
        <f>SUM(E88:E89)</f>
        <v>0</v>
      </c>
      <c r="F90" s="10" t="e">
        <f>G90/E90</f>
        <v>#DIV/0!</v>
      </c>
      <c r="G90" s="10">
        <f>SUM(G88:G89)</f>
        <v>0</v>
      </c>
      <c r="H90" s="43">
        <f>SUM(H88:H89)</f>
        <v>0</v>
      </c>
      <c r="I90" s="11" t="e">
        <f>H90/G90</f>
        <v>#DIV/0!</v>
      </c>
    </row>
    <row r="91" spans="1:10" x14ac:dyDescent="0.25">
      <c r="A91" s="27" t="s">
        <v>142</v>
      </c>
    </row>
    <row r="92" spans="1:10" s="18" customFormat="1" ht="30.75" thickBot="1" x14ac:dyDescent="0.3">
      <c r="A92" s="27" t="s">
        <v>131</v>
      </c>
      <c r="B92" s="27"/>
      <c r="D92" s="19" t="s">
        <v>16</v>
      </c>
      <c r="E92" s="20" t="s">
        <v>23</v>
      </c>
      <c r="F92" s="20" t="s">
        <v>24</v>
      </c>
      <c r="G92" s="20" t="s">
        <v>25</v>
      </c>
      <c r="H92" s="20" t="s">
        <v>17</v>
      </c>
      <c r="I92" s="42" t="s">
        <v>22</v>
      </c>
      <c r="J92" s="48" t="s">
        <v>54</v>
      </c>
    </row>
    <row r="93" spans="1:10" ht="15.75" thickTop="1" x14ac:dyDescent="0.25">
      <c r="A93" s="27" t="s">
        <v>132</v>
      </c>
      <c r="D93" s="8" t="s">
        <v>19</v>
      </c>
      <c r="E93" s="8">
        <f>E81</f>
        <v>0</v>
      </c>
      <c r="F93" s="51"/>
      <c r="G93" s="8">
        <f>E93*F93</f>
        <v>0</v>
      </c>
      <c r="H93" s="44">
        <f>J93*E93</f>
        <v>0</v>
      </c>
      <c r="I93" s="9" t="e">
        <f>H93/G93</f>
        <v>#DIV/0!</v>
      </c>
      <c r="J93" s="47">
        <f>100*0.6</f>
        <v>60</v>
      </c>
    </row>
    <row r="94" spans="1:10" x14ac:dyDescent="0.25">
      <c r="A94" s="27" t="s">
        <v>133</v>
      </c>
      <c r="D94" s="6" t="s">
        <v>20</v>
      </c>
      <c r="E94" s="6">
        <f>E82</f>
        <v>0</v>
      </c>
      <c r="F94" s="52"/>
      <c r="G94" s="6">
        <f>E94*F94</f>
        <v>0</v>
      </c>
      <c r="H94" s="45">
        <f>J94*E94</f>
        <v>0</v>
      </c>
      <c r="I94" s="7" t="e">
        <f>H94/G94</f>
        <v>#DIV/0!</v>
      </c>
      <c r="J94" s="47">
        <f>200*0.6</f>
        <v>120</v>
      </c>
    </row>
    <row r="95" spans="1:10" x14ac:dyDescent="0.25">
      <c r="D95" s="12" t="s">
        <v>21</v>
      </c>
      <c r="E95" s="12">
        <f>SUM(E93:E94)</f>
        <v>0</v>
      </c>
      <c r="F95" s="12" t="e">
        <f>G95/E95</f>
        <v>#DIV/0!</v>
      </c>
      <c r="G95" s="12">
        <f>SUM(G93:G94)</f>
        <v>0</v>
      </c>
      <c r="H95" s="46">
        <f>SUM(H93:H94)</f>
        <v>0</v>
      </c>
      <c r="I95" s="13" t="e">
        <f>H95/G95</f>
        <v>#DIV/0!</v>
      </c>
    </row>
    <row r="98" spans="1:10" x14ac:dyDescent="0.25">
      <c r="A98" s="31" t="s">
        <v>31</v>
      </c>
      <c r="C98" s="5" t="s">
        <v>8</v>
      </c>
      <c r="D98" s="1"/>
      <c r="F98" s="1"/>
      <c r="G98" s="1"/>
      <c r="H98" s="41"/>
    </row>
    <row r="99" spans="1:10" s="18" customFormat="1" ht="30.75" thickBot="1" x14ac:dyDescent="0.3">
      <c r="A99" s="27" t="s">
        <v>143</v>
      </c>
      <c r="B99" s="27"/>
      <c r="D99" s="19" t="s">
        <v>18</v>
      </c>
      <c r="E99" s="20" t="s">
        <v>26</v>
      </c>
      <c r="F99" s="20" t="s">
        <v>27</v>
      </c>
      <c r="G99" s="20" t="s">
        <v>28</v>
      </c>
      <c r="H99" s="20" t="s">
        <v>29</v>
      </c>
      <c r="I99" s="42" t="s">
        <v>30</v>
      </c>
      <c r="J99" s="48" t="s">
        <v>1</v>
      </c>
    </row>
    <row r="100" spans="1:10" ht="15.75" thickTop="1" x14ac:dyDescent="0.25">
      <c r="A100" s="27" t="s">
        <v>144</v>
      </c>
      <c r="D100" s="14" t="s">
        <v>19</v>
      </c>
      <c r="E100" s="49"/>
      <c r="F100" s="14">
        <f>F88</f>
        <v>0</v>
      </c>
      <c r="G100" s="14">
        <f>E100*F100</f>
        <v>0</v>
      </c>
      <c r="H100" s="14">
        <f>J100*E100</f>
        <v>0</v>
      </c>
      <c r="I100" s="15" t="e">
        <f>H100/G100</f>
        <v>#DIV/0!</v>
      </c>
      <c r="J100" s="47">
        <f>100*0.6</f>
        <v>60</v>
      </c>
    </row>
    <row r="101" spans="1:10" x14ac:dyDescent="0.25">
      <c r="A101" s="27" t="s">
        <v>145</v>
      </c>
      <c r="D101" s="16" t="s">
        <v>20</v>
      </c>
      <c r="E101" s="50"/>
      <c r="F101" s="16">
        <f>F89</f>
        <v>0</v>
      </c>
      <c r="G101" s="16">
        <f>E101*F101</f>
        <v>0</v>
      </c>
      <c r="H101" s="16">
        <f>J101*E101</f>
        <v>0</v>
      </c>
      <c r="I101" s="17" t="e">
        <f>H101/G101</f>
        <v>#DIV/0!</v>
      </c>
      <c r="J101" s="47">
        <f>200*0.6</f>
        <v>120</v>
      </c>
    </row>
    <row r="102" spans="1:10" x14ac:dyDescent="0.25">
      <c r="A102" s="27" t="s">
        <v>146</v>
      </c>
      <c r="D102" s="10" t="s">
        <v>21</v>
      </c>
      <c r="E102" s="10">
        <f>SUM(E100:E101)</f>
        <v>0</v>
      </c>
      <c r="F102" s="10" t="e">
        <f>G102/E102</f>
        <v>#DIV/0!</v>
      </c>
      <c r="G102" s="10">
        <f>SUM(G100:G101)</f>
        <v>0</v>
      </c>
      <c r="H102" s="43">
        <f>SUM(H100:H101)</f>
        <v>0</v>
      </c>
      <c r="I102" s="11" t="e">
        <f>H102/G102</f>
        <v>#DIV/0!</v>
      </c>
    </row>
    <row r="103" spans="1:10" x14ac:dyDescent="0.25">
      <c r="A103" s="27" t="s">
        <v>147</v>
      </c>
    </row>
    <row r="104" spans="1:10" s="18" customFormat="1" ht="30.75" thickBot="1" x14ac:dyDescent="0.3">
      <c r="A104" s="27"/>
      <c r="B104" s="27"/>
      <c r="D104" s="19" t="s">
        <v>16</v>
      </c>
      <c r="E104" s="20" t="s">
        <v>26</v>
      </c>
      <c r="F104" s="20" t="s">
        <v>27</v>
      </c>
      <c r="G104" s="20" t="s">
        <v>28</v>
      </c>
      <c r="H104" s="20" t="s">
        <v>29</v>
      </c>
      <c r="I104" s="42" t="s">
        <v>30</v>
      </c>
      <c r="J104" s="48" t="s">
        <v>1</v>
      </c>
    </row>
    <row r="105" spans="1:10" ht="15.75" thickTop="1" x14ac:dyDescent="0.25">
      <c r="D105" s="8" t="s">
        <v>19</v>
      </c>
      <c r="E105" s="51"/>
      <c r="F105" s="8">
        <f>F93</f>
        <v>0</v>
      </c>
      <c r="G105" s="8">
        <f>E105*F105</f>
        <v>0</v>
      </c>
      <c r="H105" s="44">
        <f>J105*E105</f>
        <v>0</v>
      </c>
      <c r="I105" s="9" t="e">
        <f>H105/G105</f>
        <v>#DIV/0!</v>
      </c>
      <c r="J105" s="47">
        <f>100*0.6</f>
        <v>60</v>
      </c>
    </row>
    <row r="106" spans="1:10" x14ac:dyDescent="0.25">
      <c r="D106" s="6" t="s">
        <v>20</v>
      </c>
      <c r="E106" s="52"/>
      <c r="F106" s="6">
        <f>F94</f>
        <v>0</v>
      </c>
      <c r="G106" s="6">
        <f>E106*F106</f>
        <v>0</v>
      </c>
      <c r="H106" s="45">
        <f>J106*E106</f>
        <v>0</v>
      </c>
      <c r="I106" s="7" t="e">
        <f>H106/G106</f>
        <v>#DIV/0!</v>
      </c>
      <c r="J106" s="47">
        <f>200*0.6</f>
        <v>120</v>
      </c>
    </row>
    <row r="107" spans="1:10" x14ac:dyDescent="0.25">
      <c r="D107" s="12" t="s">
        <v>21</v>
      </c>
      <c r="E107" s="12">
        <f>SUM(E105:E106)</f>
        <v>0</v>
      </c>
      <c r="F107" s="12" t="e">
        <f>G107/E107</f>
        <v>#DIV/0!</v>
      </c>
      <c r="G107" s="12">
        <f>SUM(G105:G106)</f>
        <v>0</v>
      </c>
      <c r="H107" s="46">
        <f>SUM(H105:H106)</f>
        <v>0</v>
      </c>
      <c r="I107" s="13" t="e">
        <f>H107/G107</f>
        <v>#DIV/0!</v>
      </c>
    </row>
  </sheetData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Actuarial Rates</vt:lpstr>
      <vt:lpstr>Asymetric Info</vt:lpstr>
    </vt:vector>
  </TitlesOfParts>
  <Company>EagleEye Analytics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ccooksey</dc:creator>
  <cp:lastModifiedBy>Chris Cooksey</cp:lastModifiedBy>
  <dcterms:created xsi:type="dcterms:W3CDTF">2010-02-09T21:33:30Z</dcterms:created>
  <dcterms:modified xsi:type="dcterms:W3CDTF">2012-02-16T17:29:41Z</dcterms:modified>
</cp:coreProperties>
</file>